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<sst xmlns="http://schemas.openxmlformats.org/spreadsheetml/2006/main" count="1036" uniqueCount="240">
  <si>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</si>
  <si>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</si>
  <si>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</si>
  <si>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</si>
  <si>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</si>
  <si>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</si>
  <si>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</si>
  <si>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</si>
  <si>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</si>
  <si>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</si>
  <si>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</si>
  <si>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</si>
  <si>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</si>
  <si>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Lékaři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</si>
  <si>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</si>
  <si>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</si>
  <si>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</si>
  <si>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</si>
  <si>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</si>
  <si>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</si>
  <si>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</si>
  <si>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</si>
  <si>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</si>
  <si>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</si>
  <si>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</si>
  <si>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</si>
  <si>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</si>
  <si>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</si>
  <si>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</si>
  <si>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</si>
  <si>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</si>
  <si>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</si>
  <si>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</si>
  <si>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</si>
  <si>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</si>
  <si>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</si>
  <si>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</si>
  <si>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</si>
  <si>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</si>
  <si>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</si>
  <si>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</si>
  <si>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</si>
  <si>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</si>
  <si>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</si>
  <si>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</si>
  <si>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</si>
  <si>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</si>
  <si>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Zámečníci</t>
  </si>
  <si>
    <t>Svářeči</t>
  </si>
  <si>
    <t>Dělníci v rostlinné výrobě</t>
  </si>
  <si>
    <t>Maséři</t>
  </si>
  <si>
    <t>Prodavači</t>
  </si>
  <si>
    <t>Čalouníci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</si>
  <si>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</si>
  <si>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</si>
  <si>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</si>
  <si>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</si>
  <si>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</si>
  <si>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</si>
  <si>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</si>
  <si>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</si>
  <si>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</si>
  <si>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</si>
  <si>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</si>
  <si>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</si>
  <si>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</si>
  <si>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</si>
  <si>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</si>
  <si>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</si>
  <si>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</si>
  <si>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</si>
  <si>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</si>
  <si>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</si>
  <si>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</si>
  <si>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</si>
  <si>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</si>
  <si>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</si>
  <si>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</si>
  <si>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</si>
  <si>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</si>
  <si>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</si>
  <si>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</si>
  <si>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</si>
  <si>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</si>
  <si>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</si>
  <si>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</si>
  <si>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</si>
  <si>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</si>
  <si>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</si>
  <si>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</si>
  <si>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</si>
  <si>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</si>
  <si>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</si>
  <si>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</si>
  <si>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</si>
  <si>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</si>
  <si>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</si>
  <si>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</si>
  <si>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</si>
  <si>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</si>
  <si>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</si>
  <si>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</si>
  <si>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</si>
  <si>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</si>
  <si>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</si>
  <si>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</si>
  <si>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</si>
  <si>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</si>
  <si>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</si>
  <si>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</si>
  <si>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</si>
  <si>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</si>
  <si>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</si>
  <si>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</si>
  <si>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</si>
  <si>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</si>
  <si>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</si>
  <si>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</si>
  <si>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</si>
  <si>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</si>
  <si>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</si>
  <si>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</si>
  <si>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</si>
  <si>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</si>
  <si>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</si>
  <si>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</si>
  <si>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</si>
  <si>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</si>
  <si>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</si>
  <si>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</si>
  <si>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</si>
  <si>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</si>
  <si>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</si>
  <si>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</si>
  <si>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</si>
  <si>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</si>
  <si>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</si>
  <si>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</si>
  <si>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</si>
  <si>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</si>
  <si>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</si>
  <si>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</si>
  <si>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</si>
  <si>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</si>
  <si>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</si>
  <si>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</si>
  <si>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</si>
  <si>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</si>
  <si>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</si>
  <si>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</si>
  <si>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</si>
  <si>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</si>
  <si>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</si>
  <si>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</si>
  <si>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</si>
  <si>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</si>
  <si>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</si>
  <si>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</si>
  <si>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</si>
  <si>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</si>
  <si>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</si>
  <si>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</si>
  <si>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</si>
  <si>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</si>
  <si>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</si>
  <si>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</si>
  <si>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</si>
  <si>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Pomocní a nekvalifikovaní dělníci</t>
  </si>
  <si>
    <t>Pomocní dělníci</t>
  </si>
  <si>
    <t>Řidiči autobusů a automobilů (hlavně MKD)</t>
  </si>
  <si>
    <t>Montážní dělníci a montéři</t>
  </si>
  <si>
    <t>Číšníci a servírky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</si>
  <si>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</si>
  <si>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</si>
  <si>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</si>
  <si>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</si>
  <si>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</si>
  <si>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</si>
  <si>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</si>
  <si>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</si>
  <si>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</si>
  <si>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</si>
  <si>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</si>
  <si>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</si>
  <si>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</si>
  <si>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</si>
  <si>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</si>
  <si>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</si>
  <si>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</si>
  <si>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</si>
  <si>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</si>
  <si>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</si>
  <si>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</si>
  <si>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</si>
  <si>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</si>
  <si>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</si>
  <si>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</si>
  <si>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</si>
  <si>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</si>
  <si>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</si>
  <si>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</si>
  <si>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</si>
  <si>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</si>
  <si>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</si>
  <si>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</si>
  <si>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</si>
  <si>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</si>
  <si>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</si>
  <si>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</si>
  <si>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</si>
  <si>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</si>
  <si>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</si>
  <si>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</si>
  <si>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</si>
  <si>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</si>
  <si>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</si>
  <si>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</si>
  <si>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</si>
  <si>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</si>
  <si>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</si>
  <si>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</si>
  <si>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Prodavači, prodejci po telefonu</t>
  </si>
  <si>
    <t>Učitelé</t>
  </si>
  <si>
    <t>Basketbalista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</si>
  <si>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březen 2015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</si>
  <si>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2015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</si>
  <si>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2015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</si>
  <si>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2015</t>
    </r>
  </si>
  <si>
    <t>Pomocní a montážní dělníci</t>
  </si>
  <si>
    <t>Operátoři call center</t>
  </si>
  <si>
    <t>Elektromechanik, elektrikář</t>
  </si>
  <si>
    <t>Obsluha strojů</t>
  </si>
  <si>
    <t>Operátoři výrobních linek</t>
  </si>
  <si>
    <t>Stavební dělníci, zedníci, klempíři</t>
  </si>
  <si>
    <t>Lektoři, odborní asistenti</t>
  </si>
  <si>
    <t>Specialisté, odborní pracovníci</t>
  </si>
  <si>
    <t>Lékaři, zubaři</t>
  </si>
  <si>
    <t>Čalouník, střihač textilu</t>
  </si>
  <si>
    <t>Programátor</t>
  </si>
  <si>
    <t>Počet zaměstnavatelů, kteří nahlásili hromadné propouštění (organizační změnu)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</si>
</sst>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textRotation="90"/>
    </xf>
    <xf numFmtId="0" fontId="46" fillId="0" borderId="0" xfId="0" applyFont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5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4" customWidth="1"/>
    <col min="2" max="3" width="12.7109375" style="104" customWidth="1"/>
    <col min="4" max="4" width="8.7109375" style="104" customWidth="1"/>
    <col min="5" max="18" width="5.7109375" style="105" customWidth="1"/>
    <col min="19" max="19" width="5.7109375" style="2" customWidth="1"/>
    <col min="20" max="16384" width="9.140625" style="2" customWidth="1"/>
  </cols>
  <sheetData>
    <row r="1" spans="1:18" ht="15" customHeight="1">
      <c r="A1" s="132" t="s">
        <v>224</v>
      </c>
      <c r="B1" s="132"/>
      <c r="C1" s="132"/>
      <c r="D1" s="43"/>
      <c r="E1" s="133" t="s">
        <v>1</v>
      </c>
      <c r="F1" s="133"/>
      <c r="G1" s="133"/>
      <c r="H1" s="133"/>
      <c r="I1" s="133"/>
      <c r="J1" s="133"/>
      <c r="K1" s="133"/>
      <c r="L1" s="134" t="s">
        <v>2</v>
      </c>
      <c r="M1" s="134"/>
      <c r="N1" s="134"/>
      <c r="O1" s="134"/>
      <c r="P1" s="134"/>
      <c r="Q1" s="134"/>
      <c r="R1" s="134"/>
    </row>
    <row r="2" spans="1:18" ht="24" customHeight="1">
      <c r="A2" s="132"/>
      <c r="B2" s="132"/>
      <c r="C2" s="132"/>
      <c r="D2" s="43"/>
      <c r="E2" s="131" t="s">
        <v>3</v>
      </c>
      <c r="F2" s="131" t="s">
        <v>4</v>
      </c>
      <c r="G2" s="131" t="s">
        <v>6</v>
      </c>
      <c r="H2" s="131" t="s">
        <v>7</v>
      </c>
      <c r="I2" s="131" t="s">
        <v>5</v>
      </c>
      <c r="J2" s="131" t="s">
        <v>8</v>
      </c>
      <c r="K2" s="131" t="s">
        <v>9</v>
      </c>
      <c r="L2" s="130" t="s">
        <v>3</v>
      </c>
      <c r="M2" s="130" t="s">
        <v>4</v>
      </c>
      <c r="N2" s="130" t="s">
        <v>6</v>
      </c>
      <c r="O2" s="130" t="s">
        <v>7</v>
      </c>
      <c r="P2" s="130" t="s">
        <v>5</v>
      </c>
      <c r="Q2" s="130" t="s">
        <v>8</v>
      </c>
      <c r="R2" s="130" t="s">
        <v>9</v>
      </c>
    </row>
    <row r="3" spans="1:18" ht="3" customHeight="1">
      <c r="A3" s="132"/>
      <c r="B3" s="132"/>
      <c r="C3" s="132"/>
      <c r="D3" s="43"/>
      <c r="E3" s="131"/>
      <c r="F3" s="131"/>
      <c r="G3" s="131"/>
      <c r="H3" s="131"/>
      <c r="I3" s="131"/>
      <c r="J3" s="131"/>
      <c r="K3" s="131"/>
      <c r="L3" s="130"/>
      <c r="M3" s="130"/>
      <c r="N3" s="130"/>
      <c r="O3" s="130"/>
      <c r="P3" s="130"/>
      <c r="Q3" s="130"/>
      <c r="R3" s="130"/>
    </row>
    <row r="4" spans="1:18" ht="30" customHeight="1">
      <c r="A4" s="44" t="s">
        <v>0</v>
      </c>
      <c r="B4" s="45" t="s">
        <v>1</v>
      </c>
      <c r="C4" s="46" t="s">
        <v>2</v>
      </c>
      <c r="D4" s="47"/>
      <c r="E4" s="131"/>
      <c r="F4" s="131"/>
      <c r="G4" s="131"/>
      <c r="H4" s="131"/>
      <c r="I4" s="131"/>
      <c r="J4" s="131"/>
      <c r="K4" s="131"/>
      <c r="L4" s="130"/>
      <c r="M4" s="130"/>
      <c r="N4" s="130"/>
      <c r="O4" s="130"/>
      <c r="P4" s="130"/>
      <c r="Q4" s="130"/>
      <c r="R4" s="130"/>
    </row>
    <row r="5" spans="1:19" ht="15" customHeight="1">
      <c r="A5" s="48" t="s">
        <v>57</v>
      </c>
      <c r="B5" s="49">
        <f aca="true" t="shared" si="0" ref="B5:B17">SUM(E5:K5)</f>
        <v>59574</v>
      </c>
      <c r="C5" s="50">
        <f aca="true" t="shared" si="1" ref="C5:C17">SUM(L5:R5)</f>
        <v>29739</v>
      </c>
      <c r="D5" s="51"/>
      <c r="E5" s="52">
        <v>9109</v>
      </c>
      <c r="F5" s="53">
        <v>9573</v>
      </c>
      <c r="G5" s="54">
        <v>7194</v>
      </c>
      <c r="H5" s="53">
        <v>6038</v>
      </c>
      <c r="I5" s="55">
        <v>9863</v>
      </c>
      <c r="J5" s="52">
        <v>7904</v>
      </c>
      <c r="K5" s="52">
        <v>9893</v>
      </c>
      <c r="L5" s="56">
        <v>4321</v>
      </c>
      <c r="M5" s="57">
        <v>4882</v>
      </c>
      <c r="N5" s="58">
        <v>3657</v>
      </c>
      <c r="O5" s="57">
        <v>2956</v>
      </c>
      <c r="P5" s="59">
        <v>5224</v>
      </c>
      <c r="Q5" s="56">
        <v>4038</v>
      </c>
      <c r="R5" s="56">
        <v>4661</v>
      </c>
      <c r="S5" s="1"/>
    </row>
    <row r="6" spans="1:18" ht="15" customHeight="1">
      <c r="A6" s="48" t="s">
        <v>58</v>
      </c>
      <c r="B6" s="49">
        <f t="shared" si="0"/>
        <v>7200</v>
      </c>
      <c r="C6" s="50">
        <f t="shared" si="1"/>
        <v>3778</v>
      </c>
      <c r="D6" s="60"/>
      <c r="E6" s="52">
        <v>1110</v>
      </c>
      <c r="F6" s="53">
        <v>1077</v>
      </c>
      <c r="G6" s="54">
        <v>994</v>
      </c>
      <c r="H6" s="53">
        <v>859</v>
      </c>
      <c r="I6" s="55">
        <v>1013</v>
      </c>
      <c r="J6" s="52">
        <v>1108</v>
      </c>
      <c r="K6" s="52">
        <v>1039</v>
      </c>
      <c r="L6" s="56">
        <v>577</v>
      </c>
      <c r="M6" s="57">
        <v>571</v>
      </c>
      <c r="N6" s="58">
        <v>555</v>
      </c>
      <c r="O6" s="57">
        <v>433</v>
      </c>
      <c r="P6" s="59">
        <v>502</v>
      </c>
      <c r="Q6" s="56">
        <v>591</v>
      </c>
      <c r="R6" s="56">
        <v>549</v>
      </c>
    </row>
    <row r="7" spans="1:18" ht="15" customHeight="1">
      <c r="A7" s="48" t="s">
        <v>59</v>
      </c>
      <c r="B7" s="49">
        <f t="shared" si="0"/>
        <v>2</v>
      </c>
      <c r="C7" s="50">
        <f t="shared" si="1"/>
        <v>0</v>
      </c>
      <c r="D7" s="60"/>
      <c r="E7" s="52">
        <v>1</v>
      </c>
      <c r="F7" s="53">
        <v>0</v>
      </c>
      <c r="G7" s="54">
        <v>0</v>
      </c>
      <c r="H7" s="53">
        <v>0</v>
      </c>
      <c r="I7" s="55">
        <v>0</v>
      </c>
      <c r="J7" s="52">
        <v>1</v>
      </c>
      <c r="K7" s="52">
        <v>0</v>
      </c>
      <c r="L7" s="56">
        <v>0</v>
      </c>
      <c r="M7" s="57">
        <v>0</v>
      </c>
      <c r="N7" s="58">
        <v>0</v>
      </c>
      <c r="O7" s="57">
        <v>0</v>
      </c>
      <c r="P7" s="59">
        <v>0</v>
      </c>
      <c r="Q7" s="56">
        <v>0</v>
      </c>
      <c r="R7" s="56">
        <v>0</v>
      </c>
    </row>
    <row r="8" spans="1:18" ht="15" customHeight="1">
      <c r="A8" s="48" t="s">
        <v>60</v>
      </c>
      <c r="B8" s="49">
        <f t="shared" si="0"/>
        <v>125</v>
      </c>
      <c r="C8" s="50">
        <f t="shared" si="1"/>
        <v>60</v>
      </c>
      <c r="D8" s="60"/>
      <c r="E8" s="52">
        <v>8</v>
      </c>
      <c r="F8" s="53">
        <v>11</v>
      </c>
      <c r="G8" s="54">
        <v>39</v>
      </c>
      <c r="H8" s="53">
        <v>23</v>
      </c>
      <c r="I8" s="55">
        <v>31</v>
      </c>
      <c r="J8" s="52">
        <v>1</v>
      </c>
      <c r="K8" s="52">
        <v>12</v>
      </c>
      <c r="L8" s="56">
        <v>5</v>
      </c>
      <c r="M8" s="57">
        <v>5</v>
      </c>
      <c r="N8" s="58">
        <v>20</v>
      </c>
      <c r="O8" s="57">
        <v>11</v>
      </c>
      <c r="P8" s="59">
        <v>14</v>
      </c>
      <c r="Q8" s="56">
        <v>0</v>
      </c>
      <c r="R8" s="56">
        <v>5</v>
      </c>
    </row>
    <row r="9" spans="1:18" ht="15" customHeight="1">
      <c r="A9" s="48" t="s">
        <v>61</v>
      </c>
      <c r="B9" s="49">
        <f t="shared" si="0"/>
        <v>714</v>
      </c>
      <c r="C9" s="50">
        <f t="shared" si="1"/>
        <v>399</v>
      </c>
      <c r="D9" s="60"/>
      <c r="E9" s="52">
        <v>127</v>
      </c>
      <c r="F9" s="53">
        <v>50</v>
      </c>
      <c r="G9" s="54">
        <v>170</v>
      </c>
      <c r="H9" s="53">
        <v>46</v>
      </c>
      <c r="I9" s="55">
        <v>197</v>
      </c>
      <c r="J9" s="52">
        <v>50</v>
      </c>
      <c r="K9" s="52">
        <v>74</v>
      </c>
      <c r="L9" s="56">
        <v>75</v>
      </c>
      <c r="M9" s="57">
        <v>24</v>
      </c>
      <c r="N9" s="58">
        <v>101</v>
      </c>
      <c r="O9" s="57">
        <v>19</v>
      </c>
      <c r="P9" s="59">
        <v>103</v>
      </c>
      <c r="Q9" s="56">
        <v>36</v>
      </c>
      <c r="R9" s="56">
        <v>41</v>
      </c>
    </row>
    <row r="10" spans="1:19" ht="15" customHeight="1">
      <c r="A10" s="48" t="s">
        <v>62</v>
      </c>
      <c r="B10" s="49">
        <f t="shared" si="0"/>
        <v>4430</v>
      </c>
      <c r="C10" s="50">
        <f t="shared" si="1"/>
        <v>2415</v>
      </c>
      <c r="D10" s="60"/>
      <c r="E10" s="52">
        <v>778</v>
      </c>
      <c r="F10" s="53">
        <v>682</v>
      </c>
      <c r="G10" s="54">
        <v>518</v>
      </c>
      <c r="H10" s="53">
        <v>554</v>
      </c>
      <c r="I10" s="55">
        <v>528</v>
      </c>
      <c r="J10" s="52">
        <v>719</v>
      </c>
      <c r="K10" s="52">
        <v>651</v>
      </c>
      <c r="L10" s="56">
        <v>395</v>
      </c>
      <c r="M10" s="57">
        <v>372</v>
      </c>
      <c r="N10" s="58">
        <v>305</v>
      </c>
      <c r="O10" s="57">
        <v>301</v>
      </c>
      <c r="P10" s="59">
        <v>288</v>
      </c>
      <c r="Q10" s="56">
        <v>413</v>
      </c>
      <c r="R10" s="56">
        <v>341</v>
      </c>
      <c r="S10" s="1"/>
    </row>
    <row r="11" spans="1:19" ht="15" customHeight="1">
      <c r="A11" s="48" t="s">
        <v>63</v>
      </c>
      <c r="B11" s="49">
        <f t="shared" si="0"/>
        <v>1884</v>
      </c>
      <c r="C11" s="50">
        <f t="shared" si="1"/>
        <v>887</v>
      </c>
      <c r="D11" s="60"/>
      <c r="E11" s="52">
        <v>190</v>
      </c>
      <c r="F11" s="53">
        <v>330</v>
      </c>
      <c r="G11" s="54">
        <v>264</v>
      </c>
      <c r="H11" s="53">
        <v>230</v>
      </c>
      <c r="I11" s="55">
        <v>250</v>
      </c>
      <c r="J11" s="52">
        <v>333</v>
      </c>
      <c r="K11" s="52">
        <v>287</v>
      </c>
      <c r="L11" s="56">
        <v>100</v>
      </c>
      <c r="M11" s="57">
        <v>169</v>
      </c>
      <c r="N11" s="58">
        <v>128</v>
      </c>
      <c r="O11" s="57">
        <v>100</v>
      </c>
      <c r="P11" s="59">
        <v>93</v>
      </c>
      <c r="Q11" s="56">
        <v>140</v>
      </c>
      <c r="R11" s="56">
        <v>157</v>
      </c>
      <c r="S11" s="1"/>
    </row>
    <row r="12" spans="1:19" ht="15" customHeight="1">
      <c r="A12" s="48" t="s">
        <v>64</v>
      </c>
      <c r="B12" s="49">
        <f t="shared" si="0"/>
        <v>11</v>
      </c>
      <c r="C12" s="50">
        <f t="shared" si="1"/>
        <v>5</v>
      </c>
      <c r="D12" s="60"/>
      <c r="E12" s="52">
        <v>0</v>
      </c>
      <c r="F12" s="53">
        <v>2</v>
      </c>
      <c r="G12" s="54">
        <v>0</v>
      </c>
      <c r="H12" s="53">
        <v>4</v>
      </c>
      <c r="I12" s="55">
        <v>4</v>
      </c>
      <c r="J12" s="52">
        <v>1</v>
      </c>
      <c r="K12" s="52">
        <v>0</v>
      </c>
      <c r="L12" s="56">
        <v>0</v>
      </c>
      <c r="M12" s="57">
        <v>1</v>
      </c>
      <c r="N12" s="58">
        <v>0</v>
      </c>
      <c r="O12" s="57">
        <v>2</v>
      </c>
      <c r="P12" s="59">
        <v>2</v>
      </c>
      <c r="Q12" s="56">
        <v>0</v>
      </c>
      <c r="R12" s="56">
        <v>0</v>
      </c>
      <c r="S12" s="1"/>
    </row>
    <row r="13" spans="1:19" ht="15" customHeight="1">
      <c r="A13" s="48" t="s">
        <v>65</v>
      </c>
      <c r="B13" s="49">
        <f t="shared" si="0"/>
        <v>34</v>
      </c>
      <c r="C13" s="50">
        <f t="shared" si="1"/>
        <v>12</v>
      </c>
      <c r="D13" s="60"/>
      <c r="E13" s="52">
        <v>6</v>
      </c>
      <c r="F13" s="53">
        <v>2</v>
      </c>
      <c r="G13" s="54">
        <v>3</v>
      </c>
      <c r="H13" s="53">
        <v>2</v>
      </c>
      <c r="I13" s="55">
        <v>3</v>
      </c>
      <c r="J13" s="52">
        <v>3</v>
      </c>
      <c r="K13" s="52">
        <v>15</v>
      </c>
      <c r="L13" s="56">
        <v>2</v>
      </c>
      <c r="M13" s="57">
        <v>0</v>
      </c>
      <c r="N13" s="58">
        <v>1</v>
      </c>
      <c r="O13" s="57">
        <v>0</v>
      </c>
      <c r="P13" s="59">
        <v>2</v>
      </c>
      <c r="Q13" s="56">
        <v>2</v>
      </c>
      <c r="R13" s="56">
        <v>5</v>
      </c>
      <c r="S13" s="1"/>
    </row>
    <row r="14" spans="1:19" ht="15" customHeight="1">
      <c r="A14" s="48" t="s">
        <v>66</v>
      </c>
      <c r="B14" s="49">
        <f t="shared" si="0"/>
        <v>42102</v>
      </c>
      <c r="C14" s="50">
        <f t="shared" si="1"/>
        <v>21980</v>
      </c>
      <c r="D14" s="60"/>
      <c r="E14" s="52">
        <v>6170</v>
      </c>
      <c r="F14" s="53">
        <v>6931</v>
      </c>
      <c r="G14" s="54">
        <v>4783</v>
      </c>
      <c r="H14" s="53">
        <v>4142</v>
      </c>
      <c r="I14" s="55">
        <v>7266</v>
      </c>
      <c r="J14" s="52">
        <v>5360</v>
      </c>
      <c r="K14" s="52">
        <v>7450</v>
      </c>
      <c r="L14" s="56">
        <v>3108</v>
      </c>
      <c r="M14" s="57">
        <v>3693</v>
      </c>
      <c r="N14" s="58">
        <v>2585</v>
      </c>
      <c r="O14" s="57">
        <v>2107</v>
      </c>
      <c r="P14" s="59">
        <v>4009</v>
      </c>
      <c r="Q14" s="56">
        <v>2890</v>
      </c>
      <c r="R14" s="56">
        <v>3588</v>
      </c>
      <c r="S14" s="1"/>
    </row>
    <row r="15" spans="1:19" ht="15" customHeight="1">
      <c r="A15" s="48" t="s">
        <v>67</v>
      </c>
      <c r="B15" s="49">
        <f t="shared" si="0"/>
        <v>621</v>
      </c>
      <c r="C15" s="50">
        <f t="shared" si="1"/>
        <v>621</v>
      </c>
      <c r="D15" s="60"/>
      <c r="E15" s="52">
        <v>115</v>
      </c>
      <c r="F15" s="53">
        <v>124</v>
      </c>
      <c r="G15" s="54">
        <v>31</v>
      </c>
      <c r="H15" s="53">
        <v>68</v>
      </c>
      <c r="I15" s="55">
        <v>116</v>
      </c>
      <c r="J15" s="52">
        <v>84</v>
      </c>
      <c r="K15" s="52">
        <v>83</v>
      </c>
      <c r="L15" s="56">
        <v>115</v>
      </c>
      <c r="M15" s="57">
        <v>124</v>
      </c>
      <c r="N15" s="58">
        <v>31</v>
      </c>
      <c r="O15" s="57">
        <v>68</v>
      </c>
      <c r="P15" s="59">
        <v>116</v>
      </c>
      <c r="Q15" s="56">
        <v>84</v>
      </c>
      <c r="R15" s="56">
        <v>83</v>
      </c>
      <c r="S15" s="1"/>
    </row>
    <row r="16" spans="1:19" ht="15" customHeight="1">
      <c r="A16" s="48" t="s">
        <v>68</v>
      </c>
      <c r="B16" s="49">
        <f t="shared" si="0"/>
        <v>9035</v>
      </c>
      <c r="C16" s="50">
        <f t="shared" si="1"/>
        <v>8320</v>
      </c>
      <c r="D16" s="60"/>
      <c r="E16" s="52">
        <v>1490</v>
      </c>
      <c r="F16" s="53">
        <v>1604</v>
      </c>
      <c r="G16" s="54">
        <v>385</v>
      </c>
      <c r="H16" s="53">
        <v>932</v>
      </c>
      <c r="I16" s="55">
        <v>1629</v>
      </c>
      <c r="J16" s="52">
        <v>1290</v>
      </c>
      <c r="K16" s="52">
        <v>1705</v>
      </c>
      <c r="L16" s="56">
        <v>1258</v>
      </c>
      <c r="M16" s="57">
        <v>1549</v>
      </c>
      <c r="N16" s="58">
        <v>378</v>
      </c>
      <c r="O16" s="57">
        <v>870</v>
      </c>
      <c r="P16" s="59">
        <v>1568</v>
      </c>
      <c r="Q16" s="56">
        <v>1253</v>
      </c>
      <c r="R16" s="56">
        <v>1444</v>
      </c>
      <c r="S16" s="1"/>
    </row>
    <row r="17" spans="1:19" ht="15" customHeight="1">
      <c r="A17" s="48" t="s">
        <v>69</v>
      </c>
      <c r="B17" s="49">
        <f t="shared" si="0"/>
        <v>576</v>
      </c>
      <c r="C17" s="50">
        <f t="shared" si="1"/>
        <v>281</v>
      </c>
      <c r="D17" s="60"/>
      <c r="E17" s="52">
        <v>35</v>
      </c>
      <c r="F17" s="53">
        <v>431</v>
      </c>
      <c r="G17" s="54">
        <v>21</v>
      </c>
      <c r="H17" s="53">
        <v>23</v>
      </c>
      <c r="I17" s="55">
        <v>12</v>
      </c>
      <c r="J17" s="52">
        <v>38</v>
      </c>
      <c r="K17" s="52">
        <v>16</v>
      </c>
      <c r="L17" s="56">
        <v>9</v>
      </c>
      <c r="M17" s="57">
        <v>217</v>
      </c>
      <c r="N17" s="58">
        <v>12</v>
      </c>
      <c r="O17" s="57">
        <v>8</v>
      </c>
      <c r="P17" s="59">
        <v>5</v>
      </c>
      <c r="Q17" s="56">
        <v>22</v>
      </c>
      <c r="R17" s="56">
        <v>8</v>
      </c>
      <c r="S17" s="1"/>
    </row>
    <row r="18" spans="1:19" ht="15" customHeight="1">
      <c r="A18" s="48" t="s">
        <v>70</v>
      </c>
      <c r="B18" s="61"/>
      <c r="C18" s="61"/>
      <c r="D18" s="51"/>
      <c r="E18" s="62"/>
      <c r="F18" s="63"/>
      <c r="G18" s="64"/>
      <c r="H18" s="63"/>
      <c r="I18" s="65"/>
      <c r="J18" s="62"/>
      <c r="K18" s="62"/>
      <c r="L18" s="62"/>
      <c r="M18" s="63"/>
      <c r="N18" s="64"/>
      <c r="O18" s="63"/>
      <c r="P18" s="65"/>
      <c r="Q18" s="62"/>
      <c r="R18" s="62"/>
      <c r="S18" s="1"/>
    </row>
    <row r="19" spans="1:19" ht="15" customHeight="1">
      <c r="A19" s="48" t="s">
        <v>71</v>
      </c>
      <c r="B19" s="49">
        <f aca="true" t="shared" si="2" ref="B19:B30">SUM(E19:K19)</f>
        <v>2282</v>
      </c>
      <c r="C19" s="50">
        <f aca="true" t="shared" si="3" ref="C19:C30">SUM(L19:R19)</f>
        <v>1073</v>
      </c>
      <c r="D19" s="60"/>
      <c r="E19" s="52">
        <v>360</v>
      </c>
      <c r="F19" s="53">
        <v>357</v>
      </c>
      <c r="G19" s="54">
        <v>212</v>
      </c>
      <c r="H19" s="53">
        <v>280</v>
      </c>
      <c r="I19" s="55">
        <v>409</v>
      </c>
      <c r="J19" s="52">
        <v>301</v>
      </c>
      <c r="K19" s="52">
        <v>363</v>
      </c>
      <c r="L19" s="56">
        <v>158</v>
      </c>
      <c r="M19" s="57">
        <v>174</v>
      </c>
      <c r="N19" s="58">
        <v>93</v>
      </c>
      <c r="O19" s="57">
        <v>122</v>
      </c>
      <c r="P19" s="59">
        <v>195</v>
      </c>
      <c r="Q19" s="56">
        <v>145</v>
      </c>
      <c r="R19" s="56">
        <v>186</v>
      </c>
      <c r="S19" s="1"/>
    </row>
    <row r="20" spans="1:19" ht="15" customHeight="1">
      <c r="A20" s="48" t="s">
        <v>72</v>
      </c>
      <c r="B20" s="49">
        <f t="shared" si="2"/>
        <v>741</v>
      </c>
      <c r="C20" s="50">
        <f t="shared" si="3"/>
        <v>395</v>
      </c>
      <c r="D20" s="60"/>
      <c r="E20" s="52">
        <v>102</v>
      </c>
      <c r="F20" s="53">
        <v>112</v>
      </c>
      <c r="G20" s="54">
        <v>42</v>
      </c>
      <c r="H20" s="53">
        <v>91</v>
      </c>
      <c r="I20" s="55">
        <v>165</v>
      </c>
      <c r="J20" s="52">
        <v>99</v>
      </c>
      <c r="K20" s="52">
        <v>130</v>
      </c>
      <c r="L20" s="56">
        <v>52</v>
      </c>
      <c r="M20" s="57">
        <v>64</v>
      </c>
      <c r="N20" s="58">
        <v>22</v>
      </c>
      <c r="O20" s="57">
        <v>43</v>
      </c>
      <c r="P20" s="59">
        <v>87</v>
      </c>
      <c r="Q20" s="56">
        <v>54</v>
      </c>
      <c r="R20" s="56">
        <v>73</v>
      </c>
      <c r="S20" s="1"/>
    </row>
    <row r="21" spans="1:19" ht="15" customHeight="1">
      <c r="A21" s="48" t="s">
        <v>73</v>
      </c>
      <c r="B21" s="49">
        <f t="shared" si="2"/>
        <v>6698</v>
      </c>
      <c r="C21" s="50">
        <f t="shared" si="3"/>
        <v>2803</v>
      </c>
      <c r="D21" s="60"/>
      <c r="E21" s="52">
        <v>1099</v>
      </c>
      <c r="F21" s="53">
        <v>998</v>
      </c>
      <c r="G21" s="54">
        <v>886</v>
      </c>
      <c r="H21" s="53">
        <v>659</v>
      </c>
      <c r="I21" s="55">
        <v>1090</v>
      </c>
      <c r="J21" s="52">
        <v>819</v>
      </c>
      <c r="K21" s="52">
        <v>1147</v>
      </c>
      <c r="L21" s="56">
        <v>446</v>
      </c>
      <c r="M21" s="57">
        <v>431</v>
      </c>
      <c r="N21" s="58">
        <v>386</v>
      </c>
      <c r="O21" s="57">
        <v>264</v>
      </c>
      <c r="P21" s="59">
        <v>485</v>
      </c>
      <c r="Q21" s="56">
        <v>342</v>
      </c>
      <c r="R21" s="56">
        <v>449</v>
      </c>
      <c r="S21" s="1"/>
    </row>
    <row r="22" spans="1:19" ht="15" customHeight="1">
      <c r="A22" s="48" t="s">
        <v>74</v>
      </c>
      <c r="B22" s="49">
        <f t="shared" si="2"/>
        <v>6429</v>
      </c>
      <c r="C22" s="50">
        <f t="shared" si="3"/>
        <v>2930</v>
      </c>
      <c r="D22" s="60"/>
      <c r="E22" s="52">
        <v>1022</v>
      </c>
      <c r="F22" s="53">
        <v>1019</v>
      </c>
      <c r="G22" s="54">
        <v>765</v>
      </c>
      <c r="H22" s="53">
        <v>649</v>
      </c>
      <c r="I22" s="55">
        <v>1038</v>
      </c>
      <c r="J22" s="52">
        <v>860</v>
      </c>
      <c r="K22" s="52">
        <v>1076</v>
      </c>
      <c r="L22" s="56">
        <v>438</v>
      </c>
      <c r="M22" s="57">
        <v>466</v>
      </c>
      <c r="N22" s="58">
        <v>350</v>
      </c>
      <c r="O22" s="57">
        <v>331</v>
      </c>
      <c r="P22" s="59">
        <v>506</v>
      </c>
      <c r="Q22" s="56">
        <v>399</v>
      </c>
      <c r="R22" s="56">
        <v>440</v>
      </c>
      <c r="S22" s="1"/>
    </row>
    <row r="23" spans="1:19" ht="15" customHeight="1">
      <c r="A23" s="48" t="s">
        <v>75</v>
      </c>
      <c r="B23" s="49">
        <f t="shared" si="2"/>
        <v>6568</v>
      </c>
      <c r="C23" s="50">
        <f t="shared" si="3"/>
        <v>3360</v>
      </c>
      <c r="D23" s="60"/>
      <c r="E23" s="52">
        <v>931</v>
      </c>
      <c r="F23" s="53">
        <v>1097</v>
      </c>
      <c r="G23" s="54">
        <v>775</v>
      </c>
      <c r="H23" s="53">
        <v>652</v>
      </c>
      <c r="I23" s="55">
        <v>1141</v>
      </c>
      <c r="J23" s="52">
        <v>884</v>
      </c>
      <c r="K23" s="52">
        <v>1088</v>
      </c>
      <c r="L23" s="56">
        <v>462</v>
      </c>
      <c r="M23" s="57">
        <v>557</v>
      </c>
      <c r="N23" s="58">
        <v>405</v>
      </c>
      <c r="O23" s="57">
        <v>341</v>
      </c>
      <c r="P23" s="59">
        <v>609</v>
      </c>
      <c r="Q23" s="56">
        <v>476</v>
      </c>
      <c r="R23" s="56">
        <v>510</v>
      </c>
      <c r="S23" s="1"/>
    </row>
    <row r="24" spans="1:19" ht="15" customHeight="1">
      <c r="A24" s="48" t="s">
        <v>76</v>
      </c>
      <c r="B24" s="49">
        <f t="shared" si="2"/>
        <v>7618</v>
      </c>
      <c r="C24" s="50">
        <f t="shared" si="3"/>
        <v>4170</v>
      </c>
      <c r="D24" s="60"/>
      <c r="E24" s="52">
        <v>1170</v>
      </c>
      <c r="F24" s="53">
        <v>1194</v>
      </c>
      <c r="G24" s="54">
        <v>935</v>
      </c>
      <c r="H24" s="53">
        <v>763</v>
      </c>
      <c r="I24" s="55">
        <v>1251</v>
      </c>
      <c r="J24" s="52">
        <v>1031</v>
      </c>
      <c r="K24" s="52">
        <v>1274</v>
      </c>
      <c r="L24" s="56">
        <v>613</v>
      </c>
      <c r="M24" s="57">
        <v>665</v>
      </c>
      <c r="N24" s="58">
        <v>534</v>
      </c>
      <c r="O24" s="57">
        <v>423</v>
      </c>
      <c r="P24" s="59">
        <v>718</v>
      </c>
      <c r="Q24" s="56">
        <v>561</v>
      </c>
      <c r="R24" s="56">
        <v>656</v>
      </c>
      <c r="S24" s="1"/>
    </row>
    <row r="25" spans="1:19" ht="15" customHeight="1">
      <c r="A25" s="48" t="s">
        <v>77</v>
      </c>
      <c r="B25" s="49">
        <f t="shared" si="2"/>
        <v>7211</v>
      </c>
      <c r="C25" s="50">
        <f t="shared" si="3"/>
        <v>4094</v>
      </c>
      <c r="D25" s="60"/>
      <c r="E25" s="52">
        <v>1173</v>
      </c>
      <c r="F25" s="53">
        <v>1076</v>
      </c>
      <c r="G25" s="54">
        <v>813</v>
      </c>
      <c r="H25" s="53">
        <v>696</v>
      </c>
      <c r="I25" s="55">
        <v>1209</v>
      </c>
      <c r="J25" s="52">
        <v>967</v>
      </c>
      <c r="K25" s="52">
        <v>1277</v>
      </c>
      <c r="L25" s="56">
        <v>643</v>
      </c>
      <c r="M25" s="57">
        <v>626</v>
      </c>
      <c r="N25" s="58">
        <v>464</v>
      </c>
      <c r="O25" s="57">
        <v>373</v>
      </c>
      <c r="P25" s="59">
        <v>729</v>
      </c>
      <c r="Q25" s="56">
        <v>579</v>
      </c>
      <c r="R25" s="56">
        <v>680</v>
      </c>
      <c r="S25" s="1"/>
    </row>
    <row r="26" spans="1:19" ht="15" customHeight="1">
      <c r="A26" s="48" t="s">
        <v>78</v>
      </c>
      <c r="B26" s="49">
        <f t="shared" si="2"/>
        <v>6365</v>
      </c>
      <c r="C26" s="50">
        <f t="shared" si="3"/>
        <v>3540</v>
      </c>
      <c r="D26" s="60"/>
      <c r="E26" s="52">
        <v>955</v>
      </c>
      <c r="F26" s="53">
        <v>1045</v>
      </c>
      <c r="G26" s="54">
        <v>754</v>
      </c>
      <c r="H26" s="53">
        <v>634</v>
      </c>
      <c r="I26" s="55">
        <v>1065</v>
      </c>
      <c r="J26" s="52">
        <v>891</v>
      </c>
      <c r="K26" s="52">
        <v>1021</v>
      </c>
      <c r="L26" s="56">
        <v>516</v>
      </c>
      <c r="M26" s="57">
        <v>589</v>
      </c>
      <c r="N26" s="58">
        <v>422</v>
      </c>
      <c r="O26" s="57">
        <v>335</v>
      </c>
      <c r="P26" s="59">
        <v>631</v>
      </c>
      <c r="Q26" s="56">
        <v>507</v>
      </c>
      <c r="R26" s="56">
        <v>540</v>
      </c>
      <c r="S26" s="1"/>
    </row>
    <row r="27" spans="1:19" ht="15" customHeight="1">
      <c r="A27" s="48" t="s">
        <v>79</v>
      </c>
      <c r="B27" s="49">
        <f t="shared" si="2"/>
        <v>6588</v>
      </c>
      <c r="C27" s="50">
        <f t="shared" si="3"/>
        <v>3507</v>
      </c>
      <c r="D27" s="60"/>
      <c r="E27" s="52">
        <v>915</v>
      </c>
      <c r="F27" s="53">
        <v>1148</v>
      </c>
      <c r="G27" s="54">
        <v>772</v>
      </c>
      <c r="H27" s="53">
        <v>674</v>
      </c>
      <c r="I27" s="55">
        <v>1117</v>
      </c>
      <c r="J27" s="52">
        <v>874</v>
      </c>
      <c r="K27" s="52">
        <v>1088</v>
      </c>
      <c r="L27" s="56">
        <v>467</v>
      </c>
      <c r="M27" s="57">
        <v>638</v>
      </c>
      <c r="N27" s="58">
        <v>427</v>
      </c>
      <c r="O27" s="57">
        <v>339</v>
      </c>
      <c r="P27" s="59">
        <v>631</v>
      </c>
      <c r="Q27" s="56">
        <v>460</v>
      </c>
      <c r="R27" s="56">
        <v>545</v>
      </c>
      <c r="S27" s="1"/>
    </row>
    <row r="28" spans="1:19" ht="15" customHeight="1">
      <c r="A28" s="48" t="s">
        <v>80</v>
      </c>
      <c r="B28" s="49">
        <f t="shared" si="2"/>
        <v>7175</v>
      </c>
      <c r="C28" s="50">
        <f t="shared" si="3"/>
        <v>3717</v>
      </c>
      <c r="D28" s="60"/>
      <c r="E28" s="52">
        <v>1069</v>
      </c>
      <c r="F28" s="53">
        <v>1208</v>
      </c>
      <c r="G28" s="54">
        <v>946</v>
      </c>
      <c r="H28" s="53">
        <v>761</v>
      </c>
      <c r="I28" s="55">
        <v>1142</v>
      </c>
      <c r="J28" s="52">
        <v>890</v>
      </c>
      <c r="K28" s="52">
        <v>1159</v>
      </c>
      <c r="L28" s="56">
        <v>507</v>
      </c>
      <c r="M28" s="57">
        <v>648</v>
      </c>
      <c r="N28" s="58">
        <v>521</v>
      </c>
      <c r="O28" s="57">
        <v>379</v>
      </c>
      <c r="P28" s="59">
        <v>613</v>
      </c>
      <c r="Q28" s="56">
        <v>481</v>
      </c>
      <c r="R28" s="56">
        <v>568</v>
      </c>
      <c r="S28" s="1"/>
    </row>
    <row r="29" spans="1:19" ht="15" customHeight="1">
      <c r="A29" s="48" t="s">
        <v>81</v>
      </c>
      <c r="B29" s="49">
        <f t="shared" si="2"/>
        <v>2543</v>
      </c>
      <c r="C29" s="50">
        <f t="shared" si="3"/>
        <v>496</v>
      </c>
      <c r="D29" s="60"/>
      <c r="E29" s="52">
        <v>406</v>
      </c>
      <c r="F29" s="53">
        <v>408</v>
      </c>
      <c r="G29" s="54">
        <v>322</v>
      </c>
      <c r="H29" s="53">
        <v>259</v>
      </c>
      <c r="I29" s="55">
        <v>385</v>
      </c>
      <c r="J29" s="52">
        <v>378</v>
      </c>
      <c r="K29" s="52">
        <v>385</v>
      </c>
      <c r="L29" s="56">
        <v>69</v>
      </c>
      <c r="M29" s="57">
        <v>75</v>
      </c>
      <c r="N29" s="58">
        <v>48</v>
      </c>
      <c r="O29" s="57">
        <v>45</v>
      </c>
      <c r="P29" s="59">
        <v>100</v>
      </c>
      <c r="Q29" s="56">
        <v>82</v>
      </c>
      <c r="R29" s="56">
        <v>77</v>
      </c>
      <c r="S29" s="1"/>
    </row>
    <row r="30" spans="1:19" ht="15" customHeight="1">
      <c r="A30" s="48" t="s">
        <v>82</v>
      </c>
      <c r="B30" s="49">
        <f t="shared" si="2"/>
        <v>97</v>
      </c>
      <c r="C30" s="50">
        <f t="shared" si="3"/>
        <v>49</v>
      </c>
      <c r="D30" s="60"/>
      <c r="E30" s="52">
        <v>9</v>
      </c>
      <c r="F30" s="53">
        <v>23</v>
      </c>
      <c r="G30" s="54">
        <v>14</v>
      </c>
      <c r="H30" s="53">
        <v>11</v>
      </c>
      <c r="I30" s="55">
        <v>16</v>
      </c>
      <c r="J30" s="52">
        <v>9</v>
      </c>
      <c r="K30" s="52">
        <v>15</v>
      </c>
      <c r="L30" s="56">
        <v>2</v>
      </c>
      <c r="M30" s="57">
        <v>13</v>
      </c>
      <c r="N30" s="58">
        <v>7</v>
      </c>
      <c r="O30" s="57">
        <v>4</v>
      </c>
      <c r="P30" s="59">
        <v>7</v>
      </c>
      <c r="Q30" s="56">
        <v>6</v>
      </c>
      <c r="R30" s="56">
        <v>10</v>
      </c>
      <c r="S30" s="1"/>
    </row>
    <row r="31" spans="1:19" ht="15" customHeight="1">
      <c r="A31" s="48" t="s">
        <v>83</v>
      </c>
      <c r="B31" s="66">
        <v>40.3</v>
      </c>
      <c r="C31" s="67">
        <v>40.5</v>
      </c>
      <c r="D31" s="60"/>
      <c r="E31" s="68">
        <v>39.9</v>
      </c>
      <c r="F31" s="69">
        <v>40.7</v>
      </c>
      <c r="G31" s="70">
        <v>40.5</v>
      </c>
      <c r="H31" s="69">
        <v>40.3</v>
      </c>
      <c r="I31" s="71">
        <v>40.1</v>
      </c>
      <c r="J31" s="68">
        <v>40.4</v>
      </c>
      <c r="K31" s="68">
        <v>40.1</v>
      </c>
      <c r="L31" s="72">
        <v>40</v>
      </c>
      <c r="M31" s="73">
        <v>40.9</v>
      </c>
      <c r="N31" s="74">
        <v>40.7</v>
      </c>
      <c r="O31" s="73">
        <v>40.1</v>
      </c>
      <c r="P31" s="75">
        <v>40.4</v>
      </c>
      <c r="Q31" s="72">
        <v>40.6</v>
      </c>
      <c r="R31" s="72">
        <v>40.4</v>
      </c>
      <c r="S31" s="1"/>
    </row>
    <row r="32" spans="1:19" ht="15" customHeight="1">
      <c r="A32" s="48" t="s">
        <v>84</v>
      </c>
      <c r="B32" s="61"/>
      <c r="C32" s="61"/>
      <c r="D32" s="51"/>
      <c r="E32" s="62"/>
      <c r="F32" s="63"/>
      <c r="G32" s="64"/>
      <c r="H32" s="63"/>
      <c r="I32" s="65"/>
      <c r="J32" s="62"/>
      <c r="K32" s="62"/>
      <c r="L32" s="62"/>
      <c r="M32" s="63"/>
      <c r="N32" s="64"/>
      <c r="O32" s="63"/>
      <c r="P32" s="65"/>
      <c r="Q32" s="62"/>
      <c r="R32" s="62"/>
      <c r="S32" s="1"/>
    </row>
    <row r="33" spans="1:19" ht="15" customHeight="1">
      <c r="A33" s="48" t="s">
        <v>85</v>
      </c>
      <c r="B33" s="49">
        <f aca="true" t="shared" si="4" ref="B33:B46">SUM(E33:K33)</f>
        <v>38</v>
      </c>
      <c r="C33" s="50">
        <f aca="true" t="shared" si="5" ref="C33:C46">SUM(L33:R33)</f>
        <v>28</v>
      </c>
      <c r="D33" s="60"/>
      <c r="E33" s="52">
        <v>3</v>
      </c>
      <c r="F33" s="53">
        <v>8</v>
      </c>
      <c r="G33" s="54">
        <v>1</v>
      </c>
      <c r="H33" s="53">
        <v>6</v>
      </c>
      <c r="I33" s="55">
        <v>2</v>
      </c>
      <c r="J33" s="52">
        <v>5</v>
      </c>
      <c r="K33" s="52">
        <v>13</v>
      </c>
      <c r="L33" s="56">
        <v>2</v>
      </c>
      <c r="M33" s="57">
        <v>6</v>
      </c>
      <c r="N33" s="58">
        <v>0</v>
      </c>
      <c r="O33" s="57">
        <v>5</v>
      </c>
      <c r="P33" s="59">
        <v>0</v>
      </c>
      <c r="Q33" s="56">
        <v>5</v>
      </c>
      <c r="R33" s="56">
        <v>10</v>
      </c>
      <c r="S33" s="1"/>
    </row>
    <row r="34" spans="1:19" ht="15" customHeight="1">
      <c r="A34" s="48" t="s">
        <v>86</v>
      </c>
      <c r="B34" s="49">
        <f t="shared" si="4"/>
        <v>294</v>
      </c>
      <c r="C34" s="50">
        <f t="shared" si="5"/>
        <v>120</v>
      </c>
      <c r="D34" s="60"/>
      <c r="E34" s="52">
        <v>45</v>
      </c>
      <c r="F34" s="53">
        <v>61</v>
      </c>
      <c r="G34" s="54">
        <v>23</v>
      </c>
      <c r="H34" s="53">
        <v>55</v>
      </c>
      <c r="I34" s="55">
        <v>82</v>
      </c>
      <c r="J34" s="52">
        <v>2</v>
      </c>
      <c r="K34" s="52">
        <v>26</v>
      </c>
      <c r="L34" s="56">
        <v>11</v>
      </c>
      <c r="M34" s="57">
        <v>19</v>
      </c>
      <c r="N34" s="58">
        <v>11</v>
      </c>
      <c r="O34" s="57">
        <v>28</v>
      </c>
      <c r="P34" s="59">
        <v>41</v>
      </c>
      <c r="Q34" s="56">
        <v>1</v>
      </c>
      <c r="R34" s="56">
        <v>9</v>
      </c>
      <c r="S34" s="1"/>
    </row>
    <row r="35" spans="1:19" ht="15" customHeight="1">
      <c r="A35" s="48" t="s">
        <v>87</v>
      </c>
      <c r="B35" s="49">
        <f t="shared" si="4"/>
        <v>25436</v>
      </c>
      <c r="C35" s="50">
        <f t="shared" si="5"/>
        <v>12474</v>
      </c>
      <c r="D35" s="60"/>
      <c r="E35" s="52">
        <v>3664</v>
      </c>
      <c r="F35" s="53">
        <v>4351</v>
      </c>
      <c r="G35" s="54">
        <v>2170</v>
      </c>
      <c r="H35" s="53">
        <v>2497</v>
      </c>
      <c r="I35" s="55">
        <v>4497</v>
      </c>
      <c r="J35" s="52">
        <v>3666</v>
      </c>
      <c r="K35" s="52">
        <v>4591</v>
      </c>
      <c r="L35" s="56">
        <v>1683</v>
      </c>
      <c r="M35" s="57">
        <v>2215</v>
      </c>
      <c r="N35" s="58">
        <v>1133</v>
      </c>
      <c r="O35" s="57">
        <v>1235</v>
      </c>
      <c r="P35" s="59">
        <v>2228</v>
      </c>
      <c r="Q35" s="56">
        <v>1870</v>
      </c>
      <c r="R35" s="56">
        <v>2110</v>
      </c>
      <c r="S35" s="1"/>
    </row>
    <row r="36" spans="1:19" ht="15" customHeight="1">
      <c r="A36" s="48" t="s">
        <v>88</v>
      </c>
      <c r="B36" s="49">
        <f t="shared" si="4"/>
        <v>45</v>
      </c>
      <c r="C36" s="50">
        <f t="shared" si="5"/>
        <v>29</v>
      </c>
      <c r="D36" s="60"/>
      <c r="E36" s="52">
        <v>26</v>
      </c>
      <c r="F36" s="53">
        <v>5</v>
      </c>
      <c r="G36" s="54">
        <v>4</v>
      </c>
      <c r="H36" s="53">
        <v>0</v>
      </c>
      <c r="I36" s="55">
        <v>6</v>
      </c>
      <c r="J36" s="52">
        <v>1</v>
      </c>
      <c r="K36" s="52">
        <v>3</v>
      </c>
      <c r="L36" s="56">
        <v>16</v>
      </c>
      <c r="M36" s="57">
        <v>5</v>
      </c>
      <c r="N36" s="58">
        <v>3</v>
      </c>
      <c r="O36" s="57">
        <v>0</v>
      </c>
      <c r="P36" s="59">
        <v>4</v>
      </c>
      <c r="Q36" s="56">
        <v>0</v>
      </c>
      <c r="R36" s="56">
        <v>1</v>
      </c>
      <c r="S36" s="1"/>
    </row>
    <row r="37" spans="1:19" ht="15" customHeight="1">
      <c r="A37" s="48" t="s">
        <v>89</v>
      </c>
      <c r="B37" s="49">
        <f t="shared" si="4"/>
        <v>2294</v>
      </c>
      <c r="C37" s="50">
        <f t="shared" si="5"/>
        <v>942</v>
      </c>
      <c r="D37" s="60"/>
      <c r="E37" s="52">
        <v>389</v>
      </c>
      <c r="F37" s="53">
        <v>387</v>
      </c>
      <c r="G37" s="54">
        <v>181</v>
      </c>
      <c r="H37" s="53">
        <v>243</v>
      </c>
      <c r="I37" s="55">
        <v>333</v>
      </c>
      <c r="J37" s="52">
        <v>325</v>
      </c>
      <c r="K37" s="52">
        <v>436</v>
      </c>
      <c r="L37" s="56">
        <v>144</v>
      </c>
      <c r="M37" s="57">
        <v>168</v>
      </c>
      <c r="N37" s="58">
        <v>83</v>
      </c>
      <c r="O37" s="57">
        <v>99</v>
      </c>
      <c r="P37" s="59">
        <v>153</v>
      </c>
      <c r="Q37" s="56">
        <v>123</v>
      </c>
      <c r="R37" s="56">
        <v>172</v>
      </c>
      <c r="S37" s="1"/>
    </row>
    <row r="38" spans="1:19" ht="15" customHeight="1">
      <c r="A38" s="48" t="s">
        <v>90</v>
      </c>
      <c r="B38" s="49">
        <f t="shared" si="4"/>
        <v>20001</v>
      </c>
      <c r="C38" s="50">
        <f t="shared" si="5"/>
        <v>9262</v>
      </c>
      <c r="D38" s="60"/>
      <c r="E38" s="52">
        <v>3239</v>
      </c>
      <c r="F38" s="53">
        <v>3159</v>
      </c>
      <c r="G38" s="54">
        <v>2958</v>
      </c>
      <c r="H38" s="53">
        <v>2038</v>
      </c>
      <c r="I38" s="55">
        <v>3216</v>
      </c>
      <c r="J38" s="52">
        <v>2446</v>
      </c>
      <c r="K38" s="52">
        <v>2945</v>
      </c>
      <c r="L38" s="56">
        <v>1445</v>
      </c>
      <c r="M38" s="57">
        <v>1477</v>
      </c>
      <c r="N38" s="58">
        <v>1318</v>
      </c>
      <c r="O38" s="57">
        <v>876</v>
      </c>
      <c r="P38" s="59">
        <v>1686</v>
      </c>
      <c r="Q38" s="56">
        <v>1166</v>
      </c>
      <c r="R38" s="56">
        <v>1294</v>
      </c>
      <c r="S38" s="1"/>
    </row>
    <row r="39" spans="1:19" ht="15" customHeight="1">
      <c r="A39" s="48" t="s">
        <v>91</v>
      </c>
      <c r="B39" s="49">
        <f t="shared" si="4"/>
        <v>301</v>
      </c>
      <c r="C39" s="50">
        <f t="shared" si="5"/>
        <v>255</v>
      </c>
      <c r="D39" s="60"/>
      <c r="E39" s="52">
        <v>60</v>
      </c>
      <c r="F39" s="53">
        <v>40</v>
      </c>
      <c r="G39" s="54">
        <v>54</v>
      </c>
      <c r="H39" s="53">
        <v>32</v>
      </c>
      <c r="I39" s="55">
        <v>46</v>
      </c>
      <c r="J39" s="52">
        <v>17</v>
      </c>
      <c r="K39" s="52">
        <v>52</v>
      </c>
      <c r="L39" s="56">
        <v>52</v>
      </c>
      <c r="M39" s="57">
        <v>33</v>
      </c>
      <c r="N39" s="58">
        <v>47</v>
      </c>
      <c r="O39" s="57">
        <v>27</v>
      </c>
      <c r="P39" s="59">
        <v>40</v>
      </c>
      <c r="Q39" s="56">
        <v>15</v>
      </c>
      <c r="R39" s="56">
        <v>41</v>
      </c>
      <c r="S39" s="1"/>
    </row>
    <row r="40" spans="1:19" ht="15" customHeight="1">
      <c r="A40" s="48" t="s">
        <v>92</v>
      </c>
      <c r="B40" s="49">
        <f t="shared" si="4"/>
        <v>1178</v>
      </c>
      <c r="C40" s="50">
        <f t="shared" si="5"/>
        <v>743</v>
      </c>
      <c r="D40" s="60"/>
      <c r="E40" s="52">
        <v>158</v>
      </c>
      <c r="F40" s="53">
        <v>236</v>
      </c>
      <c r="G40" s="54">
        <v>191</v>
      </c>
      <c r="H40" s="53">
        <v>128</v>
      </c>
      <c r="I40" s="55">
        <v>139</v>
      </c>
      <c r="J40" s="52">
        <v>186</v>
      </c>
      <c r="K40" s="52">
        <v>140</v>
      </c>
      <c r="L40" s="56">
        <v>89</v>
      </c>
      <c r="M40" s="57">
        <v>159</v>
      </c>
      <c r="N40" s="58">
        <v>119</v>
      </c>
      <c r="O40" s="57">
        <v>78</v>
      </c>
      <c r="P40" s="59">
        <v>97</v>
      </c>
      <c r="Q40" s="56">
        <v>116</v>
      </c>
      <c r="R40" s="56">
        <v>85</v>
      </c>
      <c r="S40" s="1"/>
    </row>
    <row r="41" spans="1:19" ht="15" customHeight="1">
      <c r="A41" s="48" t="s">
        <v>93</v>
      </c>
      <c r="B41" s="49">
        <f t="shared" si="4"/>
        <v>1900</v>
      </c>
      <c r="C41" s="50">
        <f t="shared" si="5"/>
        <v>1073</v>
      </c>
      <c r="D41" s="60"/>
      <c r="E41" s="52">
        <v>252</v>
      </c>
      <c r="F41" s="53">
        <v>220</v>
      </c>
      <c r="G41" s="54">
        <v>349</v>
      </c>
      <c r="H41" s="53">
        <v>176</v>
      </c>
      <c r="I41" s="55">
        <v>361</v>
      </c>
      <c r="J41" s="52">
        <v>187</v>
      </c>
      <c r="K41" s="52">
        <v>355</v>
      </c>
      <c r="L41" s="56">
        <v>151</v>
      </c>
      <c r="M41" s="57">
        <v>107</v>
      </c>
      <c r="N41" s="58">
        <v>198</v>
      </c>
      <c r="O41" s="57">
        <v>99</v>
      </c>
      <c r="P41" s="59">
        <v>234</v>
      </c>
      <c r="Q41" s="56">
        <v>105</v>
      </c>
      <c r="R41" s="56">
        <v>179</v>
      </c>
      <c r="S41" s="1"/>
    </row>
    <row r="42" spans="1:19" ht="15" customHeight="1">
      <c r="A42" s="48" t="s">
        <v>94</v>
      </c>
      <c r="B42" s="49">
        <f t="shared" si="4"/>
        <v>6512</v>
      </c>
      <c r="C42" s="50">
        <f t="shared" si="5"/>
        <v>3988</v>
      </c>
      <c r="D42" s="60"/>
      <c r="E42" s="52">
        <v>1087</v>
      </c>
      <c r="F42" s="53">
        <v>884</v>
      </c>
      <c r="G42" s="54">
        <v>1000</v>
      </c>
      <c r="H42" s="53">
        <v>684</v>
      </c>
      <c r="I42" s="55">
        <v>950</v>
      </c>
      <c r="J42" s="52">
        <v>850</v>
      </c>
      <c r="K42" s="52">
        <v>1057</v>
      </c>
      <c r="L42" s="56">
        <v>637</v>
      </c>
      <c r="M42" s="57">
        <v>560</v>
      </c>
      <c r="N42" s="58">
        <v>600</v>
      </c>
      <c r="O42" s="57">
        <v>417</v>
      </c>
      <c r="P42" s="59">
        <v>615</v>
      </c>
      <c r="Q42" s="56">
        <v>525</v>
      </c>
      <c r="R42" s="56">
        <v>634</v>
      </c>
      <c r="S42" s="1"/>
    </row>
    <row r="43" spans="1:19" ht="15" customHeight="1">
      <c r="A43" s="48" t="s">
        <v>95</v>
      </c>
      <c r="B43" s="49">
        <f t="shared" si="4"/>
        <v>174</v>
      </c>
      <c r="C43" s="50">
        <f t="shared" si="5"/>
        <v>132</v>
      </c>
      <c r="D43" s="60"/>
      <c r="E43" s="52">
        <v>17</v>
      </c>
      <c r="F43" s="53">
        <v>36</v>
      </c>
      <c r="G43" s="54">
        <v>38</v>
      </c>
      <c r="H43" s="53">
        <v>15</v>
      </c>
      <c r="I43" s="55">
        <v>26</v>
      </c>
      <c r="J43" s="52">
        <v>23</v>
      </c>
      <c r="K43" s="52">
        <v>19</v>
      </c>
      <c r="L43" s="56">
        <v>10</v>
      </c>
      <c r="M43" s="57">
        <v>30</v>
      </c>
      <c r="N43" s="58">
        <v>28</v>
      </c>
      <c r="O43" s="57">
        <v>11</v>
      </c>
      <c r="P43" s="59">
        <v>21</v>
      </c>
      <c r="Q43" s="56">
        <v>17</v>
      </c>
      <c r="R43" s="56">
        <v>15</v>
      </c>
      <c r="S43" s="1"/>
    </row>
    <row r="44" spans="1:19" ht="15" customHeight="1">
      <c r="A44" s="48" t="s">
        <v>96</v>
      </c>
      <c r="B44" s="49">
        <f t="shared" si="4"/>
        <v>452</v>
      </c>
      <c r="C44" s="50">
        <f t="shared" si="5"/>
        <v>267</v>
      </c>
      <c r="D44" s="60"/>
      <c r="E44" s="52">
        <v>58</v>
      </c>
      <c r="F44" s="53">
        <v>63</v>
      </c>
      <c r="G44" s="54">
        <v>72</v>
      </c>
      <c r="H44" s="53">
        <v>53</v>
      </c>
      <c r="I44" s="55">
        <v>67</v>
      </c>
      <c r="J44" s="52">
        <v>55</v>
      </c>
      <c r="K44" s="52">
        <v>84</v>
      </c>
      <c r="L44" s="56">
        <v>32</v>
      </c>
      <c r="M44" s="57">
        <v>42</v>
      </c>
      <c r="N44" s="58">
        <v>46</v>
      </c>
      <c r="O44" s="57">
        <v>29</v>
      </c>
      <c r="P44" s="59">
        <v>39</v>
      </c>
      <c r="Q44" s="56">
        <v>36</v>
      </c>
      <c r="R44" s="56">
        <v>43</v>
      </c>
      <c r="S44" s="1"/>
    </row>
    <row r="45" spans="1:19" ht="15" customHeight="1">
      <c r="A45" s="48" t="s">
        <v>97</v>
      </c>
      <c r="B45" s="49">
        <f t="shared" si="4"/>
        <v>921</v>
      </c>
      <c r="C45" s="50">
        <f t="shared" si="5"/>
        <v>416</v>
      </c>
      <c r="D45" s="60"/>
      <c r="E45" s="52">
        <v>110</v>
      </c>
      <c r="F45" s="53">
        <v>118</v>
      </c>
      <c r="G45" s="54">
        <v>152</v>
      </c>
      <c r="H45" s="53">
        <v>103</v>
      </c>
      <c r="I45" s="55">
        <v>133</v>
      </c>
      <c r="J45" s="52">
        <v>138</v>
      </c>
      <c r="K45" s="52">
        <v>167</v>
      </c>
      <c r="L45" s="56">
        <v>49</v>
      </c>
      <c r="M45" s="57">
        <v>58</v>
      </c>
      <c r="N45" s="58">
        <v>71</v>
      </c>
      <c r="O45" s="57">
        <v>50</v>
      </c>
      <c r="P45" s="59">
        <v>64</v>
      </c>
      <c r="Q45" s="56">
        <v>58</v>
      </c>
      <c r="R45" s="56">
        <v>66</v>
      </c>
      <c r="S45" s="1"/>
    </row>
    <row r="46" spans="1:19" ht="15" customHeight="1">
      <c r="A46" s="48" t="s">
        <v>98</v>
      </c>
      <c r="B46" s="49">
        <f t="shared" si="4"/>
        <v>28</v>
      </c>
      <c r="C46" s="50">
        <f t="shared" si="5"/>
        <v>10</v>
      </c>
      <c r="D46" s="60"/>
      <c r="E46" s="52">
        <v>1</v>
      </c>
      <c r="F46" s="53">
        <v>5</v>
      </c>
      <c r="G46" s="54">
        <v>1</v>
      </c>
      <c r="H46" s="53">
        <v>8</v>
      </c>
      <c r="I46" s="55">
        <v>5</v>
      </c>
      <c r="J46" s="52">
        <v>3</v>
      </c>
      <c r="K46" s="52">
        <v>5</v>
      </c>
      <c r="L46" s="56">
        <v>0</v>
      </c>
      <c r="M46" s="57">
        <v>3</v>
      </c>
      <c r="N46" s="58">
        <v>0</v>
      </c>
      <c r="O46" s="57">
        <v>2</v>
      </c>
      <c r="P46" s="59">
        <v>2</v>
      </c>
      <c r="Q46" s="56">
        <v>1</v>
      </c>
      <c r="R46" s="56">
        <v>2</v>
      </c>
      <c r="S46" s="1"/>
    </row>
    <row r="47" spans="1:19" ht="15" customHeight="1">
      <c r="A47" s="48" t="s">
        <v>99</v>
      </c>
      <c r="B47" s="61"/>
      <c r="C47" s="61"/>
      <c r="D47" s="51"/>
      <c r="E47" s="62"/>
      <c r="F47" s="63"/>
      <c r="G47" s="64"/>
      <c r="H47" s="63"/>
      <c r="I47" s="65"/>
      <c r="J47" s="62"/>
      <c r="K47" s="62"/>
      <c r="L47" s="62"/>
      <c r="M47" s="63"/>
      <c r="N47" s="64"/>
      <c r="O47" s="63"/>
      <c r="P47" s="65"/>
      <c r="Q47" s="62"/>
      <c r="R47" s="62"/>
      <c r="S47" s="1"/>
    </row>
    <row r="48" spans="1:19" ht="15" customHeight="1">
      <c r="A48" s="48" t="s">
        <v>100</v>
      </c>
      <c r="B48" s="49">
        <f aca="true" t="shared" si="6" ref="B48:B58">SUM(E48:K48)</f>
        <v>288</v>
      </c>
      <c r="C48" s="50">
        <f aca="true" t="shared" si="7" ref="C48:C58">SUM(L48:R48)</f>
        <v>76</v>
      </c>
      <c r="D48" s="60"/>
      <c r="E48" s="52">
        <v>26</v>
      </c>
      <c r="F48" s="53">
        <v>55</v>
      </c>
      <c r="G48" s="54">
        <v>37</v>
      </c>
      <c r="H48" s="53">
        <v>31</v>
      </c>
      <c r="I48" s="55">
        <v>50</v>
      </c>
      <c r="J48" s="52">
        <v>16</v>
      </c>
      <c r="K48" s="52">
        <v>73</v>
      </c>
      <c r="L48" s="56">
        <v>4</v>
      </c>
      <c r="M48" s="57">
        <v>15</v>
      </c>
      <c r="N48" s="58">
        <v>14</v>
      </c>
      <c r="O48" s="57">
        <v>8</v>
      </c>
      <c r="P48" s="59">
        <v>14</v>
      </c>
      <c r="Q48" s="56">
        <v>4</v>
      </c>
      <c r="R48" s="56">
        <v>17</v>
      </c>
      <c r="S48" s="1"/>
    </row>
    <row r="49" spans="1:19" ht="15" customHeight="1">
      <c r="A49" s="48" t="s">
        <v>101</v>
      </c>
      <c r="B49" s="49">
        <f t="shared" si="6"/>
        <v>1361</v>
      </c>
      <c r="C49" s="50">
        <f t="shared" si="7"/>
        <v>726</v>
      </c>
      <c r="D49" s="60"/>
      <c r="E49" s="52">
        <v>207</v>
      </c>
      <c r="F49" s="53">
        <v>197</v>
      </c>
      <c r="G49" s="54">
        <v>206</v>
      </c>
      <c r="H49" s="53">
        <v>137</v>
      </c>
      <c r="I49" s="55">
        <v>234</v>
      </c>
      <c r="J49" s="52">
        <v>140</v>
      </c>
      <c r="K49" s="52">
        <v>240</v>
      </c>
      <c r="L49" s="56">
        <v>104</v>
      </c>
      <c r="M49" s="57">
        <v>107</v>
      </c>
      <c r="N49" s="58">
        <v>110</v>
      </c>
      <c r="O49" s="57">
        <v>73</v>
      </c>
      <c r="P49" s="59">
        <v>144</v>
      </c>
      <c r="Q49" s="56">
        <v>83</v>
      </c>
      <c r="R49" s="56">
        <v>105</v>
      </c>
      <c r="S49" s="1"/>
    </row>
    <row r="50" spans="1:19" ht="15" customHeight="1">
      <c r="A50" s="48" t="s">
        <v>102</v>
      </c>
      <c r="B50" s="49">
        <f t="shared" si="6"/>
        <v>2725</v>
      </c>
      <c r="C50" s="50">
        <f t="shared" si="7"/>
        <v>1228</v>
      </c>
      <c r="D50" s="60"/>
      <c r="E50" s="52">
        <v>381</v>
      </c>
      <c r="F50" s="53">
        <v>488</v>
      </c>
      <c r="G50" s="54">
        <v>381</v>
      </c>
      <c r="H50" s="53">
        <v>271</v>
      </c>
      <c r="I50" s="55">
        <v>436</v>
      </c>
      <c r="J50" s="52">
        <v>237</v>
      </c>
      <c r="K50" s="52">
        <v>531</v>
      </c>
      <c r="L50" s="56">
        <v>177</v>
      </c>
      <c r="M50" s="57">
        <v>225</v>
      </c>
      <c r="N50" s="58">
        <v>172</v>
      </c>
      <c r="O50" s="57">
        <v>107</v>
      </c>
      <c r="P50" s="59">
        <v>220</v>
      </c>
      <c r="Q50" s="56">
        <v>104</v>
      </c>
      <c r="R50" s="56">
        <v>223</v>
      </c>
      <c r="S50" s="1"/>
    </row>
    <row r="51" spans="1:19" ht="15" customHeight="1">
      <c r="A51" s="48" t="s">
        <v>103</v>
      </c>
      <c r="B51" s="49">
        <f t="shared" si="6"/>
        <v>4969</v>
      </c>
      <c r="C51" s="50">
        <f t="shared" si="7"/>
        <v>3951</v>
      </c>
      <c r="D51" s="60"/>
      <c r="E51" s="52">
        <v>713</v>
      </c>
      <c r="F51" s="53">
        <v>699</v>
      </c>
      <c r="G51" s="54">
        <v>808</v>
      </c>
      <c r="H51" s="53">
        <v>531</v>
      </c>
      <c r="I51" s="55">
        <v>883</v>
      </c>
      <c r="J51" s="52">
        <v>454</v>
      </c>
      <c r="K51" s="52">
        <v>881</v>
      </c>
      <c r="L51" s="56">
        <v>547</v>
      </c>
      <c r="M51" s="57">
        <v>584</v>
      </c>
      <c r="N51" s="58">
        <v>646</v>
      </c>
      <c r="O51" s="57">
        <v>427</v>
      </c>
      <c r="P51" s="59">
        <v>705</v>
      </c>
      <c r="Q51" s="56">
        <v>361</v>
      </c>
      <c r="R51" s="56">
        <v>681</v>
      </c>
      <c r="S51" s="1"/>
    </row>
    <row r="52" spans="1:19" ht="15" customHeight="1">
      <c r="A52" s="48" t="s">
        <v>104</v>
      </c>
      <c r="B52" s="49">
        <f t="shared" si="6"/>
        <v>11161</v>
      </c>
      <c r="C52" s="50">
        <f t="shared" si="7"/>
        <v>8384</v>
      </c>
      <c r="D52" s="60"/>
      <c r="E52" s="52">
        <v>1880</v>
      </c>
      <c r="F52" s="53">
        <v>1750</v>
      </c>
      <c r="G52" s="54">
        <v>1466</v>
      </c>
      <c r="H52" s="53">
        <v>990</v>
      </c>
      <c r="I52" s="55">
        <v>2206</v>
      </c>
      <c r="J52" s="52">
        <v>813</v>
      </c>
      <c r="K52" s="52">
        <v>2056</v>
      </c>
      <c r="L52" s="56">
        <v>1372</v>
      </c>
      <c r="M52" s="57">
        <v>1375</v>
      </c>
      <c r="N52" s="58">
        <v>1106</v>
      </c>
      <c r="O52" s="57">
        <v>723</v>
      </c>
      <c r="P52" s="59">
        <v>1714</v>
      </c>
      <c r="Q52" s="56">
        <v>617</v>
      </c>
      <c r="R52" s="56">
        <v>1477</v>
      </c>
      <c r="S52" s="1"/>
    </row>
    <row r="53" spans="1:19" ht="15" customHeight="1">
      <c r="A53" s="48" t="s">
        <v>105</v>
      </c>
      <c r="B53" s="49">
        <f t="shared" si="6"/>
        <v>611</v>
      </c>
      <c r="C53" s="50">
        <f t="shared" si="7"/>
        <v>310</v>
      </c>
      <c r="D53" s="60"/>
      <c r="E53" s="52">
        <v>96</v>
      </c>
      <c r="F53" s="53">
        <v>112</v>
      </c>
      <c r="G53" s="54">
        <v>162</v>
      </c>
      <c r="H53" s="53">
        <v>92</v>
      </c>
      <c r="I53" s="55">
        <v>67</v>
      </c>
      <c r="J53" s="52">
        <v>31</v>
      </c>
      <c r="K53" s="52">
        <v>51</v>
      </c>
      <c r="L53" s="56">
        <v>43</v>
      </c>
      <c r="M53" s="57">
        <v>51</v>
      </c>
      <c r="N53" s="58">
        <v>87</v>
      </c>
      <c r="O53" s="57">
        <v>44</v>
      </c>
      <c r="P53" s="59">
        <v>36</v>
      </c>
      <c r="Q53" s="56">
        <v>18</v>
      </c>
      <c r="R53" s="56">
        <v>31</v>
      </c>
      <c r="S53" s="1"/>
    </row>
    <row r="54" spans="1:19" ht="15" customHeight="1">
      <c r="A54" s="48" t="s">
        <v>106</v>
      </c>
      <c r="B54" s="49">
        <f t="shared" si="6"/>
        <v>8671</v>
      </c>
      <c r="C54" s="50">
        <f t="shared" si="7"/>
        <v>959</v>
      </c>
      <c r="D54" s="60"/>
      <c r="E54" s="52">
        <v>1626</v>
      </c>
      <c r="F54" s="53">
        <v>1558</v>
      </c>
      <c r="G54" s="54">
        <v>1085</v>
      </c>
      <c r="H54" s="53">
        <v>993</v>
      </c>
      <c r="I54" s="55">
        <v>1375</v>
      </c>
      <c r="J54" s="52">
        <v>684</v>
      </c>
      <c r="K54" s="52">
        <v>1350</v>
      </c>
      <c r="L54" s="56">
        <v>199</v>
      </c>
      <c r="M54" s="57">
        <v>174</v>
      </c>
      <c r="N54" s="58">
        <v>126</v>
      </c>
      <c r="O54" s="57">
        <v>144</v>
      </c>
      <c r="P54" s="59">
        <v>138</v>
      </c>
      <c r="Q54" s="56">
        <v>96</v>
      </c>
      <c r="R54" s="56">
        <v>82</v>
      </c>
      <c r="S54" s="1"/>
    </row>
    <row r="55" spans="1:19" ht="15" customHeight="1">
      <c r="A55" s="48" t="s">
        <v>107</v>
      </c>
      <c r="B55" s="49">
        <f t="shared" si="6"/>
        <v>4974</v>
      </c>
      <c r="C55" s="50">
        <f t="shared" si="7"/>
        <v>1076</v>
      </c>
      <c r="D55" s="60"/>
      <c r="E55" s="52">
        <v>814</v>
      </c>
      <c r="F55" s="53">
        <v>995</v>
      </c>
      <c r="G55" s="54">
        <v>637</v>
      </c>
      <c r="H55" s="53">
        <v>501</v>
      </c>
      <c r="I55" s="55">
        <v>788</v>
      </c>
      <c r="J55" s="52">
        <v>244</v>
      </c>
      <c r="K55" s="52">
        <v>995</v>
      </c>
      <c r="L55" s="56">
        <v>192</v>
      </c>
      <c r="M55" s="57">
        <v>283</v>
      </c>
      <c r="N55" s="58">
        <v>92</v>
      </c>
      <c r="O55" s="57">
        <v>116</v>
      </c>
      <c r="P55" s="59">
        <v>177</v>
      </c>
      <c r="Q55" s="56">
        <v>59</v>
      </c>
      <c r="R55" s="56">
        <v>157</v>
      </c>
      <c r="S55" s="1"/>
    </row>
    <row r="56" spans="1:19" ht="15" customHeight="1">
      <c r="A56" s="48" t="s">
        <v>108</v>
      </c>
      <c r="B56" s="49">
        <f t="shared" si="6"/>
        <v>22252</v>
      </c>
      <c r="C56" s="50">
        <f t="shared" si="7"/>
        <v>11822</v>
      </c>
      <c r="D56" s="60"/>
      <c r="E56" s="52">
        <v>3299</v>
      </c>
      <c r="F56" s="53">
        <v>3682</v>
      </c>
      <c r="G56" s="54">
        <v>2203</v>
      </c>
      <c r="H56" s="53">
        <v>2426</v>
      </c>
      <c r="I56" s="55">
        <v>3492</v>
      </c>
      <c r="J56" s="52">
        <v>3566</v>
      </c>
      <c r="K56" s="52">
        <v>3584</v>
      </c>
      <c r="L56" s="56">
        <v>1655</v>
      </c>
      <c r="M56" s="57">
        <v>2046</v>
      </c>
      <c r="N56" s="58">
        <v>1194</v>
      </c>
      <c r="O56" s="57">
        <v>1284</v>
      </c>
      <c r="P56" s="59">
        <v>1921</v>
      </c>
      <c r="Q56" s="56">
        <v>1888</v>
      </c>
      <c r="R56" s="56">
        <v>1834</v>
      </c>
      <c r="S56" s="1"/>
    </row>
    <row r="57" spans="1:19" ht="15" customHeight="1">
      <c r="A57" s="48" t="s">
        <v>109</v>
      </c>
      <c r="B57" s="49">
        <f t="shared" si="6"/>
        <v>14</v>
      </c>
      <c r="C57" s="50">
        <f t="shared" si="7"/>
        <v>2</v>
      </c>
      <c r="D57" s="60"/>
      <c r="E57" s="52">
        <v>3</v>
      </c>
      <c r="F57" s="53">
        <v>1</v>
      </c>
      <c r="G57" s="54">
        <v>1</v>
      </c>
      <c r="H57" s="53">
        <v>3</v>
      </c>
      <c r="I57" s="55">
        <v>1</v>
      </c>
      <c r="J57" s="52">
        <v>5</v>
      </c>
      <c r="K57" s="52">
        <v>0</v>
      </c>
      <c r="L57" s="56">
        <v>0</v>
      </c>
      <c r="M57" s="57">
        <v>0</v>
      </c>
      <c r="N57" s="58">
        <v>0</v>
      </c>
      <c r="O57" s="57">
        <v>0</v>
      </c>
      <c r="P57" s="59">
        <v>0</v>
      </c>
      <c r="Q57" s="56">
        <v>2</v>
      </c>
      <c r="R57" s="56">
        <v>0</v>
      </c>
      <c r="S57" s="1"/>
    </row>
    <row r="58" spans="1:19" ht="15" customHeight="1">
      <c r="A58" s="48" t="s">
        <v>110</v>
      </c>
      <c r="B58" s="49">
        <f t="shared" si="6"/>
        <v>2548</v>
      </c>
      <c r="C58" s="50">
        <f t="shared" si="7"/>
        <v>1205</v>
      </c>
      <c r="D58" s="60"/>
      <c r="E58" s="52">
        <v>64</v>
      </c>
      <c r="F58" s="53">
        <v>36</v>
      </c>
      <c r="G58" s="54">
        <v>208</v>
      </c>
      <c r="H58" s="53">
        <v>63</v>
      </c>
      <c r="I58" s="55">
        <v>331</v>
      </c>
      <c r="J58" s="52">
        <v>1714</v>
      </c>
      <c r="K58" s="52">
        <v>132</v>
      </c>
      <c r="L58" s="56">
        <v>28</v>
      </c>
      <c r="M58" s="57">
        <v>22</v>
      </c>
      <c r="N58" s="58">
        <v>110</v>
      </c>
      <c r="O58" s="57">
        <v>30</v>
      </c>
      <c r="P58" s="59">
        <v>155</v>
      </c>
      <c r="Q58" s="56">
        <v>806</v>
      </c>
      <c r="R58" s="56">
        <v>54</v>
      </c>
      <c r="S58" s="1"/>
    </row>
    <row r="59" spans="1:19" ht="15" customHeight="1">
      <c r="A59" s="48" t="s">
        <v>111</v>
      </c>
      <c r="B59" s="61"/>
      <c r="C59" s="61"/>
      <c r="D59" s="51"/>
      <c r="E59" s="62"/>
      <c r="F59" s="63"/>
      <c r="G59" s="64"/>
      <c r="H59" s="63"/>
      <c r="I59" s="65"/>
      <c r="J59" s="62"/>
      <c r="K59" s="62"/>
      <c r="L59" s="62"/>
      <c r="M59" s="63"/>
      <c r="N59" s="64"/>
      <c r="O59" s="63"/>
      <c r="P59" s="65"/>
      <c r="Q59" s="62"/>
      <c r="R59" s="62"/>
      <c r="S59" s="1"/>
    </row>
    <row r="60" spans="1:19" ht="15" customHeight="1">
      <c r="A60" s="48" t="s">
        <v>112</v>
      </c>
      <c r="B60" s="49">
        <f aca="true" t="shared" si="8" ref="B60:B65">SUM(E60:K60)</f>
        <v>11759</v>
      </c>
      <c r="C60" s="50">
        <f aca="true" t="shared" si="9" ref="C60:C65">SUM(L60:R60)</f>
        <v>5317</v>
      </c>
      <c r="D60" s="60"/>
      <c r="E60" s="52">
        <v>1837</v>
      </c>
      <c r="F60" s="53">
        <v>1820</v>
      </c>
      <c r="G60" s="54">
        <v>1564</v>
      </c>
      <c r="H60" s="53">
        <v>1246</v>
      </c>
      <c r="I60" s="55">
        <v>1859</v>
      </c>
      <c r="J60" s="52">
        <v>1782</v>
      </c>
      <c r="K60" s="52">
        <v>1651</v>
      </c>
      <c r="L60" s="56">
        <v>769</v>
      </c>
      <c r="M60" s="57">
        <v>827</v>
      </c>
      <c r="N60" s="58">
        <v>733</v>
      </c>
      <c r="O60" s="57">
        <v>588</v>
      </c>
      <c r="P60" s="59">
        <v>881</v>
      </c>
      <c r="Q60" s="56">
        <v>810</v>
      </c>
      <c r="R60" s="56">
        <v>709</v>
      </c>
      <c r="S60" s="1"/>
    </row>
    <row r="61" spans="1:19" ht="15" customHeight="1">
      <c r="A61" s="48" t="s">
        <v>113</v>
      </c>
      <c r="B61" s="49">
        <f t="shared" si="8"/>
        <v>8120</v>
      </c>
      <c r="C61" s="50">
        <f t="shared" si="9"/>
        <v>3593</v>
      </c>
      <c r="D61" s="60"/>
      <c r="E61" s="52">
        <v>1517</v>
      </c>
      <c r="F61" s="53">
        <v>1155</v>
      </c>
      <c r="G61" s="54">
        <v>1172</v>
      </c>
      <c r="H61" s="53">
        <v>904</v>
      </c>
      <c r="I61" s="55">
        <v>1091</v>
      </c>
      <c r="J61" s="52">
        <v>1104</v>
      </c>
      <c r="K61" s="52">
        <v>1177</v>
      </c>
      <c r="L61" s="56">
        <v>629</v>
      </c>
      <c r="M61" s="57">
        <v>511</v>
      </c>
      <c r="N61" s="58">
        <v>501</v>
      </c>
      <c r="O61" s="57">
        <v>390</v>
      </c>
      <c r="P61" s="59">
        <v>517</v>
      </c>
      <c r="Q61" s="56">
        <v>494</v>
      </c>
      <c r="R61" s="56">
        <v>551</v>
      </c>
      <c r="S61" s="1"/>
    </row>
    <row r="62" spans="1:19" ht="15" customHeight="1">
      <c r="A62" s="48" t="s">
        <v>114</v>
      </c>
      <c r="B62" s="49">
        <f t="shared" si="8"/>
        <v>5515</v>
      </c>
      <c r="C62" s="50">
        <f t="shared" si="9"/>
        <v>2886</v>
      </c>
      <c r="D62" s="60"/>
      <c r="E62" s="52">
        <v>879</v>
      </c>
      <c r="F62" s="53">
        <v>842</v>
      </c>
      <c r="G62" s="54">
        <v>772</v>
      </c>
      <c r="H62" s="53">
        <v>576</v>
      </c>
      <c r="I62" s="55">
        <v>887</v>
      </c>
      <c r="J62" s="52">
        <v>736</v>
      </c>
      <c r="K62" s="52">
        <v>823</v>
      </c>
      <c r="L62" s="56">
        <v>449</v>
      </c>
      <c r="M62" s="57">
        <v>443</v>
      </c>
      <c r="N62" s="58">
        <v>433</v>
      </c>
      <c r="O62" s="57">
        <v>304</v>
      </c>
      <c r="P62" s="59">
        <v>492</v>
      </c>
      <c r="Q62" s="56">
        <v>379</v>
      </c>
      <c r="R62" s="56">
        <v>386</v>
      </c>
      <c r="S62" s="1"/>
    </row>
    <row r="63" spans="1:19" ht="15" customHeight="1">
      <c r="A63" s="48" t="s">
        <v>115</v>
      </c>
      <c r="B63" s="49">
        <f t="shared" si="8"/>
        <v>3655</v>
      </c>
      <c r="C63" s="50">
        <f t="shared" si="9"/>
        <v>1903</v>
      </c>
      <c r="D63" s="60"/>
      <c r="E63" s="52">
        <v>638</v>
      </c>
      <c r="F63" s="53">
        <v>559</v>
      </c>
      <c r="G63" s="54">
        <v>400</v>
      </c>
      <c r="H63" s="53">
        <v>367</v>
      </c>
      <c r="I63" s="55">
        <v>605</v>
      </c>
      <c r="J63" s="52">
        <v>496</v>
      </c>
      <c r="K63" s="52">
        <v>590</v>
      </c>
      <c r="L63" s="56">
        <v>314</v>
      </c>
      <c r="M63" s="57">
        <v>296</v>
      </c>
      <c r="N63" s="58">
        <v>233</v>
      </c>
      <c r="O63" s="57">
        <v>188</v>
      </c>
      <c r="P63" s="59">
        <v>329</v>
      </c>
      <c r="Q63" s="56">
        <v>262</v>
      </c>
      <c r="R63" s="56">
        <v>281</v>
      </c>
      <c r="S63" s="1"/>
    </row>
    <row r="64" spans="1:19" ht="15" customHeight="1">
      <c r="A64" s="48" t="s">
        <v>116</v>
      </c>
      <c r="B64" s="49">
        <f t="shared" si="8"/>
        <v>9872</v>
      </c>
      <c r="C64" s="50">
        <f t="shared" si="9"/>
        <v>5037</v>
      </c>
      <c r="D64" s="60"/>
      <c r="E64" s="52">
        <v>1387</v>
      </c>
      <c r="F64" s="53">
        <v>1609</v>
      </c>
      <c r="G64" s="54">
        <v>1207</v>
      </c>
      <c r="H64" s="53">
        <v>994</v>
      </c>
      <c r="I64" s="55">
        <v>1661</v>
      </c>
      <c r="J64" s="52">
        <v>1320</v>
      </c>
      <c r="K64" s="52">
        <v>1694</v>
      </c>
      <c r="L64" s="56">
        <v>694</v>
      </c>
      <c r="M64" s="57">
        <v>791</v>
      </c>
      <c r="N64" s="58">
        <v>647</v>
      </c>
      <c r="O64" s="57">
        <v>498</v>
      </c>
      <c r="P64" s="59">
        <v>908</v>
      </c>
      <c r="Q64" s="56">
        <v>706</v>
      </c>
      <c r="R64" s="56">
        <v>793</v>
      </c>
      <c r="S64" s="1"/>
    </row>
    <row r="65" spans="1:19" ht="15" customHeight="1">
      <c r="A65" s="48" t="s">
        <v>117</v>
      </c>
      <c r="B65" s="49">
        <f t="shared" si="8"/>
        <v>20653</v>
      </c>
      <c r="C65" s="50">
        <f t="shared" si="9"/>
        <v>11003</v>
      </c>
      <c r="D65" s="60"/>
      <c r="E65" s="52">
        <v>2851</v>
      </c>
      <c r="F65" s="53">
        <v>3588</v>
      </c>
      <c r="G65" s="54">
        <v>2079</v>
      </c>
      <c r="H65" s="53">
        <v>1951</v>
      </c>
      <c r="I65" s="55">
        <v>3760</v>
      </c>
      <c r="J65" s="52">
        <v>2466</v>
      </c>
      <c r="K65" s="52">
        <v>3958</v>
      </c>
      <c r="L65" s="56">
        <v>1466</v>
      </c>
      <c r="M65" s="57">
        <v>2014</v>
      </c>
      <c r="N65" s="58">
        <v>1110</v>
      </c>
      <c r="O65" s="57">
        <v>988</v>
      </c>
      <c r="P65" s="59">
        <v>2097</v>
      </c>
      <c r="Q65" s="56">
        <v>1387</v>
      </c>
      <c r="R65" s="56">
        <v>1941</v>
      </c>
      <c r="S65" s="1"/>
    </row>
    <row r="66" spans="1:19" ht="15" customHeight="1">
      <c r="A66" s="48" t="s">
        <v>164</v>
      </c>
      <c r="B66" s="61"/>
      <c r="C66" s="61"/>
      <c r="D66" s="51"/>
      <c r="E66" s="62"/>
      <c r="F66" s="63"/>
      <c r="G66" s="64"/>
      <c r="H66" s="63"/>
      <c r="I66" s="65"/>
      <c r="J66" s="62"/>
      <c r="K66" s="62"/>
      <c r="L66" s="62"/>
      <c r="M66" s="63"/>
      <c r="N66" s="64"/>
      <c r="O66" s="63"/>
      <c r="P66" s="65"/>
      <c r="Q66" s="62"/>
      <c r="R66" s="62"/>
      <c r="S66" s="1"/>
    </row>
    <row r="67" spans="1:19" ht="15" customHeight="1">
      <c r="A67" s="76" t="s">
        <v>119</v>
      </c>
      <c r="B67" s="49">
        <f>SUM(E67:K67)</f>
        <v>47735</v>
      </c>
      <c r="C67" s="50">
        <f>SUM(L67:R67)</f>
        <v>25994</v>
      </c>
      <c r="D67" s="7"/>
      <c r="E67" s="15">
        <v>6838</v>
      </c>
      <c r="F67" s="16">
        <v>8224</v>
      </c>
      <c r="G67" s="17">
        <v>4892</v>
      </c>
      <c r="H67" s="16">
        <v>4448</v>
      </c>
      <c r="I67" s="18">
        <v>8925</v>
      </c>
      <c r="J67" s="15">
        <v>5690</v>
      </c>
      <c r="K67" s="15">
        <v>8718</v>
      </c>
      <c r="L67" s="19">
        <v>3544</v>
      </c>
      <c r="M67" s="20">
        <v>4710</v>
      </c>
      <c r="N67" s="21">
        <v>2751</v>
      </c>
      <c r="O67" s="20">
        <v>2345</v>
      </c>
      <c r="P67" s="22">
        <v>5004</v>
      </c>
      <c r="Q67" s="19">
        <v>3158</v>
      </c>
      <c r="R67" s="19">
        <v>4482</v>
      </c>
      <c r="S67" s="1"/>
    </row>
    <row r="68" spans="1:19" ht="15" customHeight="1">
      <c r="A68" s="76" t="s">
        <v>120</v>
      </c>
      <c r="B68" s="49">
        <v>801</v>
      </c>
      <c r="C68" s="50">
        <v>874</v>
      </c>
      <c r="D68" s="7"/>
      <c r="E68" s="77">
        <v>751</v>
      </c>
      <c r="F68" s="78">
        <v>859</v>
      </c>
      <c r="G68" s="79">
        <v>680</v>
      </c>
      <c r="H68" s="78">
        <v>737</v>
      </c>
      <c r="I68" s="80">
        <v>905</v>
      </c>
      <c r="J68" s="77">
        <v>720</v>
      </c>
      <c r="K68" s="77">
        <v>881</v>
      </c>
      <c r="L68" s="81">
        <v>820</v>
      </c>
      <c r="M68" s="82">
        <v>965</v>
      </c>
      <c r="N68" s="83">
        <v>752</v>
      </c>
      <c r="O68" s="82">
        <v>793</v>
      </c>
      <c r="P68" s="84">
        <v>958</v>
      </c>
      <c r="Q68" s="81">
        <v>782</v>
      </c>
      <c r="R68" s="81">
        <v>962</v>
      </c>
      <c r="S68" s="1"/>
    </row>
    <row r="69" spans="1:19" ht="15" customHeight="1">
      <c r="A69" s="76" t="s">
        <v>165</v>
      </c>
      <c r="B69" s="61"/>
      <c r="C69" s="85"/>
      <c r="D69" s="27"/>
      <c r="E69" s="23"/>
      <c r="F69" s="24"/>
      <c r="G69" s="86"/>
      <c r="H69" s="24"/>
      <c r="I69" s="87"/>
      <c r="J69" s="23"/>
      <c r="K69" s="23"/>
      <c r="L69" s="23"/>
      <c r="M69" s="24"/>
      <c r="N69" s="86"/>
      <c r="O69" s="24"/>
      <c r="P69" s="87"/>
      <c r="Q69" s="23"/>
      <c r="R69" s="23"/>
      <c r="S69" s="1"/>
    </row>
    <row r="70" spans="1:19" s="26" customFormat="1" ht="15" customHeight="1">
      <c r="A70" s="76" t="s">
        <v>121</v>
      </c>
      <c r="B70" s="14">
        <f>SUM(E70:K70)</f>
        <v>6240</v>
      </c>
      <c r="C70" s="6">
        <f>SUM(L70:R70)</f>
        <v>2731</v>
      </c>
      <c r="D70" s="7"/>
      <c r="E70" s="15">
        <v>1030</v>
      </c>
      <c r="F70" s="16">
        <v>1030</v>
      </c>
      <c r="G70" s="17">
        <v>830</v>
      </c>
      <c r="H70" s="16">
        <v>734</v>
      </c>
      <c r="I70" s="18">
        <v>845</v>
      </c>
      <c r="J70" s="15">
        <v>914</v>
      </c>
      <c r="K70" s="15">
        <v>857</v>
      </c>
      <c r="L70" s="19">
        <v>425</v>
      </c>
      <c r="M70" s="20">
        <v>462</v>
      </c>
      <c r="N70" s="21">
        <v>372</v>
      </c>
      <c r="O70" s="20">
        <v>310</v>
      </c>
      <c r="P70" s="22">
        <v>421</v>
      </c>
      <c r="Q70" s="19">
        <v>393</v>
      </c>
      <c r="R70" s="19">
        <v>348</v>
      </c>
      <c r="S70" s="88"/>
    </row>
    <row r="71" spans="1:19" ht="15">
      <c r="A71" s="76" t="s">
        <v>119</v>
      </c>
      <c r="B71" s="14">
        <f>SUM(E71:K71)</f>
        <v>2035</v>
      </c>
      <c r="C71" s="6">
        <f>SUM(L71:R71)</f>
        <v>1007</v>
      </c>
      <c r="D71" s="7"/>
      <c r="E71" s="15">
        <v>350</v>
      </c>
      <c r="F71" s="16">
        <v>317</v>
      </c>
      <c r="G71" s="17">
        <v>218</v>
      </c>
      <c r="H71" s="16">
        <v>173</v>
      </c>
      <c r="I71" s="18">
        <v>310</v>
      </c>
      <c r="J71" s="15">
        <v>312</v>
      </c>
      <c r="K71" s="15">
        <v>355</v>
      </c>
      <c r="L71" s="19">
        <v>177</v>
      </c>
      <c r="M71" s="20">
        <v>159</v>
      </c>
      <c r="N71" s="21">
        <v>107</v>
      </c>
      <c r="O71" s="20">
        <v>83</v>
      </c>
      <c r="P71" s="22">
        <v>161</v>
      </c>
      <c r="Q71" s="19">
        <v>147</v>
      </c>
      <c r="R71" s="19">
        <v>173</v>
      </c>
      <c r="S71" s="1"/>
    </row>
    <row r="72" spans="1:19" ht="15">
      <c r="A72" s="76" t="s">
        <v>120</v>
      </c>
      <c r="B72" s="14">
        <v>326</v>
      </c>
      <c r="C72" s="6">
        <v>369</v>
      </c>
      <c r="D72" s="7"/>
      <c r="E72" s="77">
        <v>340</v>
      </c>
      <c r="F72" s="78">
        <v>307</v>
      </c>
      <c r="G72" s="79">
        <v>263</v>
      </c>
      <c r="H72" s="78">
        <v>235</v>
      </c>
      <c r="I72" s="80">
        <v>367</v>
      </c>
      <c r="J72" s="77">
        <v>341</v>
      </c>
      <c r="K72" s="77">
        <v>414</v>
      </c>
      <c r="L72" s="81">
        <v>417</v>
      </c>
      <c r="M72" s="82">
        <v>344</v>
      </c>
      <c r="N72" s="83">
        <v>287</v>
      </c>
      <c r="O72" s="82">
        <v>267</v>
      </c>
      <c r="P72" s="84">
        <v>383</v>
      </c>
      <c r="Q72" s="81">
        <v>373</v>
      </c>
      <c r="R72" s="81">
        <v>498</v>
      </c>
      <c r="S72" s="1"/>
    </row>
    <row r="73" spans="1:19" ht="15">
      <c r="A73" s="48" t="s">
        <v>166</v>
      </c>
      <c r="B73" s="61"/>
      <c r="C73" s="61"/>
      <c r="D73" s="51"/>
      <c r="E73" s="62"/>
      <c r="F73" s="63"/>
      <c r="G73" s="64"/>
      <c r="H73" s="63"/>
      <c r="I73" s="65"/>
      <c r="J73" s="62"/>
      <c r="K73" s="62"/>
      <c r="L73" s="62"/>
      <c r="M73" s="63"/>
      <c r="N73" s="64"/>
      <c r="O73" s="63"/>
      <c r="P73" s="65"/>
      <c r="Q73" s="62"/>
      <c r="R73" s="62"/>
      <c r="S73" s="1"/>
    </row>
    <row r="74" spans="1:19" ht="15">
      <c r="A74" s="48" t="s">
        <v>112</v>
      </c>
      <c r="B74" s="49">
        <f aca="true" t="shared" si="10" ref="B74:B79">SUM(E74:K74)</f>
        <v>4862</v>
      </c>
      <c r="C74" s="50">
        <f aca="true" t="shared" si="11" ref="C74:C79">SUM(L74:R74)</f>
        <v>2512</v>
      </c>
      <c r="D74" s="60"/>
      <c r="E74" s="52">
        <v>824</v>
      </c>
      <c r="F74" s="53">
        <v>696</v>
      </c>
      <c r="G74" s="54">
        <v>761</v>
      </c>
      <c r="H74" s="53">
        <v>559</v>
      </c>
      <c r="I74" s="55">
        <v>669</v>
      </c>
      <c r="J74" s="52">
        <v>673</v>
      </c>
      <c r="K74" s="52">
        <v>680</v>
      </c>
      <c r="L74" s="56">
        <v>398</v>
      </c>
      <c r="M74" s="57">
        <v>375</v>
      </c>
      <c r="N74" s="58">
        <v>377</v>
      </c>
      <c r="O74" s="57">
        <v>297</v>
      </c>
      <c r="P74" s="59">
        <v>381</v>
      </c>
      <c r="Q74" s="56">
        <v>357</v>
      </c>
      <c r="R74" s="56">
        <v>327</v>
      </c>
      <c r="S74" s="1"/>
    </row>
    <row r="75" spans="1:19" ht="15">
      <c r="A75" s="48" t="s">
        <v>113</v>
      </c>
      <c r="B75" s="49">
        <f t="shared" si="10"/>
        <v>3390</v>
      </c>
      <c r="C75" s="50">
        <f t="shared" si="11"/>
        <v>1616</v>
      </c>
      <c r="D75" s="60"/>
      <c r="E75" s="52">
        <v>711</v>
      </c>
      <c r="F75" s="53">
        <v>443</v>
      </c>
      <c r="G75" s="54">
        <v>591</v>
      </c>
      <c r="H75" s="53">
        <v>403</v>
      </c>
      <c r="I75" s="55">
        <v>371</v>
      </c>
      <c r="J75" s="52">
        <v>411</v>
      </c>
      <c r="K75" s="52">
        <v>460</v>
      </c>
      <c r="L75" s="56">
        <v>316</v>
      </c>
      <c r="M75" s="57">
        <v>240</v>
      </c>
      <c r="N75" s="58">
        <v>260</v>
      </c>
      <c r="O75" s="57">
        <v>163</v>
      </c>
      <c r="P75" s="59">
        <v>191</v>
      </c>
      <c r="Q75" s="56">
        <v>203</v>
      </c>
      <c r="R75" s="56">
        <v>243</v>
      </c>
      <c r="S75" s="1"/>
    </row>
    <row r="76" spans="1:19" ht="15">
      <c r="A76" s="48" t="s">
        <v>114</v>
      </c>
      <c r="B76" s="49">
        <f t="shared" si="10"/>
        <v>788</v>
      </c>
      <c r="C76" s="50">
        <f t="shared" si="11"/>
        <v>428</v>
      </c>
      <c r="D76" s="60"/>
      <c r="E76" s="52">
        <v>133</v>
      </c>
      <c r="F76" s="53">
        <v>134</v>
      </c>
      <c r="G76" s="54">
        <v>121</v>
      </c>
      <c r="H76" s="53">
        <v>80</v>
      </c>
      <c r="I76" s="55">
        <v>113</v>
      </c>
      <c r="J76" s="52">
        <v>90</v>
      </c>
      <c r="K76" s="52">
        <v>117</v>
      </c>
      <c r="L76" s="56">
        <v>66</v>
      </c>
      <c r="M76" s="57">
        <v>74</v>
      </c>
      <c r="N76" s="58">
        <v>66</v>
      </c>
      <c r="O76" s="57">
        <v>41</v>
      </c>
      <c r="P76" s="59">
        <v>72</v>
      </c>
      <c r="Q76" s="56">
        <v>52</v>
      </c>
      <c r="R76" s="56">
        <v>57</v>
      </c>
      <c r="S76" s="1"/>
    </row>
    <row r="77" spans="1:19" ht="15">
      <c r="A77" s="48" t="s">
        <v>115</v>
      </c>
      <c r="B77" s="49">
        <f t="shared" si="10"/>
        <v>347</v>
      </c>
      <c r="C77" s="50">
        <f t="shared" si="11"/>
        <v>182</v>
      </c>
      <c r="D77" s="60"/>
      <c r="E77" s="52">
        <v>62</v>
      </c>
      <c r="F77" s="53">
        <v>65</v>
      </c>
      <c r="G77" s="54">
        <v>47</v>
      </c>
      <c r="H77" s="53">
        <v>37</v>
      </c>
      <c r="I77" s="55">
        <v>47</v>
      </c>
      <c r="J77" s="52">
        <v>45</v>
      </c>
      <c r="K77" s="52">
        <v>44</v>
      </c>
      <c r="L77" s="56">
        <v>28</v>
      </c>
      <c r="M77" s="57">
        <v>32</v>
      </c>
      <c r="N77" s="58">
        <v>35</v>
      </c>
      <c r="O77" s="57">
        <v>16</v>
      </c>
      <c r="P77" s="59">
        <v>30</v>
      </c>
      <c r="Q77" s="56">
        <v>19</v>
      </c>
      <c r="R77" s="56">
        <v>22</v>
      </c>
      <c r="S77" s="1"/>
    </row>
    <row r="78" spans="1:19" ht="15">
      <c r="A78" s="48" t="s">
        <v>118</v>
      </c>
      <c r="B78" s="49">
        <f t="shared" si="10"/>
        <v>150</v>
      </c>
      <c r="C78" s="50">
        <f t="shared" si="11"/>
        <v>95</v>
      </c>
      <c r="D78" s="60"/>
      <c r="E78" s="52">
        <v>15</v>
      </c>
      <c r="F78" s="53">
        <v>19</v>
      </c>
      <c r="G78" s="54">
        <v>29</v>
      </c>
      <c r="H78" s="53">
        <v>11</v>
      </c>
      <c r="I78" s="55">
        <v>39</v>
      </c>
      <c r="J78" s="52">
        <v>15</v>
      </c>
      <c r="K78" s="52">
        <v>22</v>
      </c>
      <c r="L78" s="56">
        <v>13</v>
      </c>
      <c r="M78" s="57">
        <v>13</v>
      </c>
      <c r="N78" s="58">
        <v>20</v>
      </c>
      <c r="O78" s="57">
        <v>6</v>
      </c>
      <c r="P78" s="59">
        <v>19</v>
      </c>
      <c r="Q78" s="56">
        <v>11</v>
      </c>
      <c r="R78" s="56">
        <v>13</v>
      </c>
      <c r="S78" s="1"/>
    </row>
    <row r="79" spans="1:19" ht="15">
      <c r="A79" s="48" t="s">
        <v>117</v>
      </c>
      <c r="B79" s="49">
        <f t="shared" si="10"/>
        <v>37</v>
      </c>
      <c r="C79" s="50">
        <f t="shared" si="11"/>
        <v>28</v>
      </c>
      <c r="D79" s="60"/>
      <c r="E79" s="52">
        <v>5</v>
      </c>
      <c r="F79" s="53">
        <v>6</v>
      </c>
      <c r="G79" s="54">
        <v>6</v>
      </c>
      <c r="H79" s="53">
        <v>6</v>
      </c>
      <c r="I79" s="55">
        <v>8</v>
      </c>
      <c r="J79" s="52">
        <v>2</v>
      </c>
      <c r="K79" s="52">
        <v>4</v>
      </c>
      <c r="L79" s="56">
        <v>4</v>
      </c>
      <c r="M79" s="57">
        <v>3</v>
      </c>
      <c r="N79" s="58">
        <v>5</v>
      </c>
      <c r="O79" s="57">
        <v>5</v>
      </c>
      <c r="P79" s="59">
        <v>8</v>
      </c>
      <c r="Q79" s="56">
        <v>1</v>
      </c>
      <c r="R79" s="56">
        <v>2</v>
      </c>
      <c r="S79" s="1"/>
    </row>
    <row r="80" spans="1:19" ht="15">
      <c r="A80" s="76" t="s">
        <v>122</v>
      </c>
      <c r="B80" s="85"/>
      <c r="C80" s="85"/>
      <c r="D80" s="27"/>
      <c r="E80" s="23"/>
      <c r="F80" s="24"/>
      <c r="G80" s="86"/>
      <c r="H80" s="24"/>
      <c r="I80" s="87"/>
      <c r="J80" s="23"/>
      <c r="K80" s="23"/>
      <c r="L80" s="23"/>
      <c r="M80" s="24"/>
      <c r="N80" s="86"/>
      <c r="O80" s="24"/>
      <c r="P80" s="87"/>
      <c r="Q80" s="23"/>
      <c r="R80" s="23"/>
      <c r="S80" s="1"/>
    </row>
    <row r="81" spans="1:19" ht="15">
      <c r="A81" s="48" t="s">
        <v>123</v>
      </c>
      <c r="B81" s="49">
        <f aca="true" t="shared" si="12" ref="B81:B92">SUM(E81:K81)</f>
        <v>55</v>
      </c>
      <c r="C81" s="50">
        <f aca="true" t="shared" si="13" ref="C81:C92">SUM(L81:R81)</f>
        <v>30</v>
      </c>
      <c r="D81" s="60"/>
      <c r="E81" s="52">
        <v>10</v>
      </c>
      <c r="F81" s="53">
        <v>10</v>
      </c>
      <c r="G81" s="54">
        <v>5</v>
      </c>
      <c r="H81" s="53">
        <v>5</v>
      </c>
      <c r="I81" s="55">
        <v>3</v>
      </c>
      <c r="J81" s="52">
        <v>4</v>
      </c>
      <c r="K81" s="52">
        <v>18</v>
      </c>
      <c r="L81" s="56">
        <v>5</v>
      </c>
      <c r="M81" s="57">
        <v>5</v>
      </c>
      <c r="N81" s="58">
        <v>3</v>
      </c>
      <c r="O81" s="57">
        <v>2</v>
      </c>
      <c r="P81" s="59">
        <v>2</v>
      </c>
      <c r="Q81" s="56">
        <v>2</v>
      </c>
      <c r="R81" s="56">
        <v>11</v>
      </c>
      <c r="S81" s="1"/>
    </row>
    <row r="82" spans="1:19" ht="15">
      <c r="A82" s="48" t="s">
        <v>124</v>
      </c>
      <c r="B82" s="49">
        <f t="shared" si="12"/>
        <v>195</v>
      </c>
      <c r="C82" s="50">
        <f t="shared" si="13"/>
        <v>107</v>
      </c>
      <c r="D82" s="60"/>
      <c r="E82" s="52">
        <v>35</v>
      </c>
      <c r="F82" s="53">
        <v>24</v>
      </c>
      <c r="G82" s="54">
        <v>24</v>
      </c>
      <c r="H82" s="53">
        <v>16</v>
      </c>
      <c r="I82" s="55">
        <v>31</v>
      </c>
      <c r="J82" s="52">
        <v>37</v>
      </c>
      <c r="K82" s="52">
        <v>28</v>
      </c>
      <c r="L82" s="56">
        <v>21</v>
      </c>
      <c r="M82" s="57">
        <v>12</v>
      </c>
      <c r="N82" s="58">
        <v>16</v>
      </c>
      <c r="O82" s="57">
        <v>9</v>
      </c>
      <c r="P82" s="59">
        <v>16</v>
      </c>
      <c r="Q82" s="56">
        <v>20</v>
      </c>
      <c r="R82" s="56">
        <v>13</v>
      </c>
      <c r="S82" s="1"/>
    </row>
    <row r="83" spans="1:19" ht="15">
      <c r="A83" s="48" t="s">
        <v>125</v>
      </c>
      <c r="B83" s="49">
        <f t="shared" si="12"/>
        <v>2402</v>
      </c>
      <c r="C83" s="50">
        <f t="shared" si="13"/>
        <v>1555</v>
      </c>
      <c r="D83" s="60"/>
      <c r="E83" s="52">
        <v>488</v>
      </c>
      <c r="F83" s="53">
        <v>310</v>
      </c>
      <c r="G83" s="54">
        <v>462</v>
      </c>
      <c r="H83" s="53">
        <v>262</v>
      </c>
      <c r="I83" s="55">
        <v>305</v>
      </c>
      <c r="J83" s="52">
        <v>272</v>
      </c>
      <c r="K83" s="52">
        <v>303</v>
      </c>
      <c r="L83" s="56">
        <v>275</v>
      </c>
      <c r="M83" s="57">
        <v>232</v>
      </c>
      <c r="N83" s="58">
        <v>247</v>
      </c>
      <c r="O83" s="57">
        <v>163</v>
      </c>
      <c r="P83" s="59">
        <v>243</v>
      </c>
      <c r="Q83" s="56">
        <v>184</v>
      </c>
      <c r="R83" s="56">
        <v>211</v>
      </c>
      <c r="S83" s="1"/>
    </row>
    <row r="84" spans="1:19" ht="15">
      <c r="A84" s="48" t="s">
        <v>126</v>
      </c>
      <c r="B84" s="49">
        <f t="shared" si="12"/>
        <v>1595</v>
      </c>
      <c r="C84" s="50">
        <f t="shared" si="13"/>
        <v>820</v>
      </c>
      <c r="D84" s="60"/>
      <c r="E84" s="52">
        <v>358</v>
      </c>
      <c r="F84" s="53">
        <v>202</v>
      </c>
      <c r="G84" s="54">
        <v>214</v>
      </c>
      <c r="H84" s="53">
        <v>159</v>
      </c>
      <c r="I84" s="55">
        <v>232</v>
      </c>
      <c r="J84" s="52">
        <v>236</v>
      </c>
      <c r="K84" s="52">
        <v>194</v>
      </c>
      <c r="L84" s="56">
        <v>167</v>
      </c>
      <c r="M84" s="57">
        <v>105</v>
      </c>
      <c r="N84" s="58">
        <v>116</v>
      </c>
      <c r="O84" s="57">
        <v>80</v>
      </c>
      <c r="P84" s="59">
        <v>122</v>
      </c>
      <c r="Q84" s="56">
        <v>137</v>
      </c>
      <c r="R84" s="56">
        <v>93</v>
      </c>
      <c r="S84" s="1"/>
    </row>
    <row r="85" spans="1:19" ht="15">
      <c r="A85" s="48" t="s">
        <v>127</v>
      </c>
      <c r="B85" s="49">
        <f t="shared" si="12"/>
        <v>1340</v>
      </c>
      <c r="C85" s="50">
        <f t="shared" si="13"/>
        <v>776</v>
      </c>
      <c r="D85" s="60"/>
      <c r="E85" s="52">
        <v>259</v>
      </c>
      <c r="F85" s="53">
        <v>182</v>
      </c>
      <c r="G85" s="54">
        <v>196</v>
      </c>
      <c r="H85" s="53">
        <v>185</v>
      </c>
      <c r="I85" s="55">
        <v>176</v>
      </c>
      <c r="J85" s="52">
        <v>176</v>
      </c>
      <c r="K85" s="52">
        <v>166</v>
      </c>
      <c r="L85" s="56">
        <v>138</v>
      </c>
      <c r="M85" s="57">
        <v>104</v>
      </c>
      <c r="N85" s="58">
        <v>110</v>
      </c>
      <c r="O85" s="57">
        <v>112</v>
      </c>
      <c r="P85" s="59">
        <v>115</v>
      </c>
      <c r="Q85" s="56">
        <v>101</v>
      </c>
      <c r="R85" s="56">
        <v>96</v>
      </c>
      <c r="S85" s="1"/>
    </row>
    <row r="86" spans="1:19" ht="15">
      <c r="A86" s="48" t="s">
        <v>128</v>
      </c>
      <c r="B86" s="49">
        <f t="shared" si="12"/>
        <v>1040</v>
      </c>
      <c r="C86" s="50">
        <f t="shared" si="13"/>
        <v>470</v>
      </c>
      <c r="D86" s="60"/>
      <c r="E86" s="52">
        <v>181</v>
      </c>
      <c r="F86" s="53">
        <v>146</v>
      </c>
      <c r="G86" s="54">
        <v>178</v>
      </c>
      <c r="H86" s="53">
        <v>125</v>
      </c>
      <c r="I86" s="55">
        <v>121</v>
      </c>
      <c r="J86" s="52">
        <v>127</v>
      </c>
      <c r="K86" s="52">
        <v>162</v>
      </c>
      <c r="L86" s="56">
        <v>73</v>
      </c>
      <c r="M86" s="57">
        <v>79</v>
      </c>
      <c r="N86" s="58">
        <v>96</v>
      </c>
      <c r="O86" s="57">
        <v>47</v>
      </c>
      <c r="P86" s="59">
        <v>60</v>
      </c>
      <c r="Q86" s="56">
        <v>54</v>
      </c>
      <c r="R86" s="56">
        <v>61</v>
      </c>
      <c r="S86" s="1"/>
    </row>
    <row r="87" spans="1:19" ht="15">
      <c r="A87" s="48" t="s">
        <v>129</v>
      </c>
      <c r="B87" s="49">
        <f t="shared" si="12"/>
        <v>902</v>
      </c>
      <c r="C87" s="50">
        <f t="shared" si="13"/>
        <v>405</v>
      </c>
      <c r="D87" s="60"/>
      <c r="E87" s="52">
        <v>129</v>
      </c>
      <c r="F87" s="53">
        <v>146</v>
      </c>
      <c r="G87" s="54">
        <v>145</v>
      </c>
      <c r="H87" s="53">
        <v>114</v>
      </c>
      <c r="I87" s="55">
        <v>136</v>
      </c>
      <c r="J87" s="52">
        <v>101</v>
      </c>
      <c r="K87" s="52">
        <v>131</v>
      </c>
      <c r="L87" s="56">
        <v>47</v>
      </c>
      <c r="M87" s="57">
        <v>80</v>
      </c>
      <c r="N87" s="58">
        <v>71</v>
      </c>
      <c r="O87" s="57">
        <v>41</v>
      </c>
      <c r="P87" s="59">
        <v>58</v>
      </c>
      <c r="Q87" s="56">
        <v>52</v>
      </c>
      <c r="R87" s="56">
        <v>56</v>
      </c>
      <c r="S87" s="1"/>
    </row>
    <row r="88" spans="1:19" ht="15">
      <c r="A88" s="48" t="s">
        <v>130</v>
      </c>
      <c r="B88" s="49">
        <f t="shared" si="12"/>
        <v>630</v>
      </c>
      <c r="C88" s="50">
        <f t="shared" si="13"/>
        <v>253</v>
      </c>
      <c r="D88" s="60"/>
      <c r="E88" s="52">
        <v>90</v>
      </c>
      <c r="F88" s="53">
        <v>111</v>
      </c>
      <c r="G88" s="54">
        <v>111</v>
      </c>
      <c r="H88" s="53">
        <v>62</v>
      </c>
      <c r="I88" s="55">
        <v>76</v>
      </c>
      <c r="J88" s="52">
        <v>71</v>
      </c>
      <c r="K88" s="52">
        <v>109</v>
      </c>
      <c r="L88" s="56">
        <v>34</v>
      </c>
      <c r="M88" s="57">
        <v>45</v>
      </c>
      <c r="N88" s="58">
        <v>42</v>
      </c>
      <c r="O88" s="57">
        <v>22</v>
      </c>
      <c r="P88" s="59">
        <v>33</v>
      </c>
      <c r="Q88" s="56">
        <v>34</v>
      </c>
      <c r="R88" s="56">
        <v>43</v>
      </c>
      <c r="S88" s="1"/>
    </row>
    <row r="89" spans="1:19" ht="15">
      <c r="A89" s="48" t="s">
        <v>131</v>
      </c>
      <c r="B89" s="49">
        <f t="shared" si="12"/>
        <v>450</v>
      </c>
      <c r="C89" s="50">
        <f t="shared" si="13"/>
        <v>160</v>
      </c>
      <c r="D89" s="60"/>
      <c r="E89" s="52">
        <v>54</v>
      </c>
      <c r="F89" s="53">
        <v>73</v>
      </c>
      <c r="G89" s="54">
        <v>72</v>
      </c>
      <c r="H89" s="53">
        <v>65</v>
      </c>
      <c r="I89" s="55">
        <v>49</v>
      </c>
      <c r="J89" s="52">
        <v>68</v>
      </c>
      <c r="K89" s="52">
        <v>69</v>
      </c>
      <c r="L89" s="56">
        <v>21</v>
      </c>
      <c r="M89" s="57">
        <v>17</v>
      </c>
      <c r="N89" s="58">
        <v>24</v>
      </c>
      <c r="O89" s="57">
        <v>22</v>
      </c>
      <c r="P89" s="59">
        <v>14</v>
      </c>
      <c r="Q89" s="56">
        <v>27</v>
      </c>
      <c r="R89" s="56">
        <v>35</v>
      </c>
      <c r="S89" s="1"/>
    </row>
    <row r="90" spans="1:19" ht="15">
      <c r="A90" s="48" t="s">
        <v>132</v>
      </c>
      <c r="B90" s="49">
        <f t="shared" si="12"/>
        <v>295</v>
      </c>
      <c r="C90" s="50">
        <f t="shared" si="13"/>
        <v>90</v>
      </c>
      <c r="D90" s="60"/>
      <c r="E90" s="52">
        <v>45</v>
      </c>
      <c r="F90" s="53">
        <v>46</v>
      </c>
      <c r="G90" s="54">
        <v>51</v>
      </c>
      <c r="H90" s="53">
        <v>34</v>
      </c>
      <c r="I90" s="55">
        <v>34</v>
      </c>
      <c r="J90" s="52">
        <v>44</v>
      </c>
      <c r="K90" s="52">
        <v>41</v>
      </c>
      <c r="L90" s="56">
        <v>11</v>
      </c>
      <c r="M90" s="57">
        <v>15</v>
      </c>
      <c r="N90" s="58">
        <v>17</v>
      </c>
      <c r="O90" s="57">
        <v>10</v>
      </c>
      <c r="P90" s="59">
        <v>11</v>
      </c>
      <c r="Q90" s="56">
        <v>12</v>
      </c>
      <c r="R90" s="56">
        <v>14</v>
      </c>
      <c r="S90" s="1"/>
    </row>
    <row r="91" spans="1:19" ht="15">
      <c r="A91" s="48" t="s">
        <v>133</v>
      </c>
      <c r="B91" s="49">
        <f t="shared" si="12"/>
        <v>162</v>
      </c>
      <c r="C91" s="50">
        <f t="shared" si="13"/>
        <v>48</v>
      </c>
      <c r="D91" s="60"/>
      <c r="E91" s="52">
        <v>19</v>
      </c>
      <c r="F91" s="53">
        <v>29</v>
      </c>
      <c r="G91" s="54">
        <v>23</v>
      </c>
      <c r="H91" s="53">
        <v>24</v>
      </c>
      <c r="I91" s="55">
        <v>18</v>
      </c>
      <c r="J91" s="52">
        <v>24</v>
      </c>
      <c r="K91" s="52">
        <v>25</v>
      </c>
      <c r="L91" s="56">
        <v>7</v>
      </c>
      <c r="M91" s="57">
        <v>7</v>
      </c>
      <c r="N91" s="58">
        <v>7</v>
      </c>
      <c r="O91" s="57">
        <v>5</v>
      </c>
      <c r="P91" s="59">
        <v>9</v>
      </c>
      <c r="Q91" s="56">
        <v>6</v>
      </c>
      <c r="R91" s="56">
        <v>7</v>
      </c>
      <c r="S91" s="1"/>
    </row>
    <row r="92" spans="1:19" ht="15">
      <c r="A92" s="48" t="s">
        <v>134</v>
      </c>
      <c r="B92" s="49">
        <f t="shared" si="12"/>
        <v>508</v>
      </c>
      <c r="C92" s="50">
        <f t="shared" si="13"/>
        <v>147</v>
      </c>
      <c r="D92" s="60"/>
      <c r="E92" s="52">
        <v>82</v>
      </c>
      <c r="F92" s="53">
        <v>84</v>
      </c>
      <c r="G92" s="54">
        <v>74</v>
      </c>
      <c r="H92" s="53">
        <v>45</v>
      </c>
      <c r="I92" s="55">
        <v>66</v>
      </c>
      <c r="J92" s="52">
        <v>76</v>
      </c>
      <c r="K92" s="52">
        <v>81</v>
      </c>
      <c r="L92" s="56">
        <v>26</v>
      </c>
      <c r="M92" s="57">
        <v>36</v>
      </c>
      <c r="N92" s="58">
        <v>14</v>
      </c>
      <c r="O92" s="57">
        <v>15</v>
      </c>
      <c r="P92" s="59">
        <v>18</v>
      </c>
      <c r="Q92" s="56">
        <v>14</v>
      </c>
      <c r="R92" s="56">
        <v>24</v>
      </c>
      <c r="S92" s="1"/>
    </row>
    <row r="93" spans="1:19" ht="15">
      <c r="A93" s="48" t="s">
        <v>135</v>
      </c>
      <c r="B93" s="49">
        <v>5644</v>
      </c>
      <c r="C93" s="50">
        <v>5046</v>
      </c>
      <c r="D93" s="60"/>
      <c r="E93" s="52">
        <v>5282</v>
      </c>
      <c r="F93" s="53">
        <v>5906</v>
      </c>
      <c r="G93" s="54">
        <v>5581</v>
      </c>
      <c r="H93" s="53">
        <v>5692</v>
      </c>
      <c r="I93" s="55">
        <v>5573</v>
      </c>
      <c r="J93" s="52">
        <v>5756</v>
      </c>
      <c r="K93" s="52">
        <v>5851</v>
      </c>
      <c r="L93" s="56">
        <v>4824</v>
      </c>
      <c r="M93" s="57">
        <v>5301</v>
      </c>
      <c r="N93" s="58">
        <v>5025</v>
      </c>
      <c r="O93" s="57">
        <v>5102</v>
      </c>
      <c r="P93" s="59">
        <v>4885</v>
      </c>
      <c r="Q93" s="56">
        <v>5008</v>
      </c>
      <c r="R93" s="56">
        <v>5223</v>
      </c>
      <c r="S93" s="1"/>
    </row>
    <row r="94" spans="1:19" ht="15">
      <c r="A94" s="48" t="s">
        <v>136</v>
      </c>
      <c r="B94" s="49">
        <f>SUM(E94:K94)</f>
        <v>133</v>
      </c>
      <c r="C94" s="50">
        <f>SUM(L94:R94)</f>
        <v>30</v>
      </c>
      <c r="D94" s="60"/>
      <c r="E94" s="52">
        <v>21</v>
      </c>
      <c r="F94" s="53">
        <v>17</v>
      </c>
      <c r="G94" s="54">
        <v>22</v>
      </c>
      <c r="H94" s="53">
        <v>16</v>
      </c>
      <c r="I94" s="55">
        <v>21</v>
      </c>
      <c r="J94" s="52">
        <v>16</v>
      </c>
      <c r="K94" s="52">
        <v>20</v>
      </c>
      <c r="L94" s="56">
        <v>8</v>
      </c>
      <c r="M94" s="57">
        <v>4</v>
      </c>
      <c r="N94" s="58">
        <v>3</v>
      </c>
      <c r="O94" s="57">
        <v>5</v>
      </c>
      <c r="P94" s="59">
        <v>2</v>
      </c>
      <c r="Q94" s="56">
        <v>3</v>
      </c>
      <c r="R94" s="56">
        <v>5</v>
      </c>
      <c r="S94" s="1"/>
    </row>
    <row r="95" spans="1:19" ht="15">
      <c r="A95" s="48" t="s">
        <v>137</v>
      </c>
      <c r="B95" s="49">
        <f>SUM(E95:K95)</f>
        <v>0</v>
      </c>
      <c r="C95" s="50">
        <f>SUM(L95:R95)</f>
        <v>0</v>
      </c>
      <c r="D95" s="60"/>
      <c r="E95" s="52">
        <v>0</v>
      </c>
      <c r="F95" s="53">
        <v>0</v>
      </c>
      <c r="G95" s="54">
        <v>0</v>
      </c>
      <c r="H95" s="89">
        <v>0</v>
      </c>
      <c r="I95" s="90">
        <v>0</v>
      </c>
      <c r="J95" s="91">
        <v>0</v>
      </c>
      <c r="K95" s="91">
        <v>0</v>
      </c>
      <c r="L95" s="92">
        <v>0</v>
      </c>
      <c r="M95" s="93">
        <v>0</v>
      </c>
      <c r="N95" s="94">
        <v>0</v>
      </c>
      <c r="O95" s="93">
        <v>0</v>
      </c>
      <c r="P95" s="95">
        <v>0</v>
      </c>
      <c r="Q95" s="92">
        <v>0</v>
      </c>
      <c r="R95" s="92">
        <v>0</v>
      </c>
      <c r="S95" s="1"/>
    </row>
    <row r="96" spans="1:19" ht="15">
      <c r="A96" s="48" t="s">
        <v>138</v>
      </c>
      <c r="B96" s="61"/>
      <c r="C96" s="61"/>
      <c r="D96" s="96"/>
      <c r="E96" s="62"/>
      <c r="F96" s="63"/>
      <c r="G96" s="64"/>
      <c r="H96" s="63"/>
      <c r="I96" s="65"/>
      <c r="J96" s="62"/>
      <c r="K96" s="62"/>
      <c r="L96" s="62"/>
      <c r="M96" s="63"/>
      <c r="N96" s="64"/>
      <c r="O96" s="63"/>
      <c r="P96" s="65"/>
      <c r="Q96" s="62"/>
      <c r="R96" s="62"/>
      <c r="S96" s="1"/>
    </row>
    <row r="97" spans="1:19" ht="15">
      <c r="A97" s="48" t="s">
        <v>139</v>
      </c>
      <c r="B97" s="61"/>
      <c r="C97" s="61"/>
      <c r="D97" s="96"/>
      <c r="E97" s="62"/>
      <c r="F97" s="63"/>
      <c r="G97" s="64"/>
      <c r="H97" s="63"/>
      <c r="I97" s="65"/>
      <c r="J97" s="62"/>
      <c r="K97" s="62"/>
      <c r="L97" s="62"/>
      <c r="M97" s="63"/>
      <c r="N97" s="64"/>
      <c r="O97" s="63"/>
      <c r="P97" s="65"/>
      <c r="Q97" s="62"/>
      <c r="R97" s="62"/>
      <c r="S97" s="1"/>
    </row>
    <row r="98" spans="1:19" ht="15">
      <c r="A98" s="48" t="s">
        <v>85</v>
      </c>
      <c r="B98" s="49">
        <f aca="true" t="shared" si="14" ref="B98:B112">SUM(E98:K98)</f>
        <v>68</v>
      </c>
      <c r="C98" s="61"/>
      <c r="D98" s="60"/>
      <c r="E98" s="52">
        <v>7</v>
      </c>
      <c r="F98" s="53">
        <v>1</v>
      </c>
      <c r="G98" s="54">
        <v>0</v>
      </c>
      <c r="H98" s="97">
        <v>39</v>
      </c>
      <c r="I98" s="98">
        <v>20</v>
      </c>
      <c r="J98" s="99">
        <v>0</v>
      </c>
      <c r="K98" s="99">
        <v>1</v>
      </c>
      <c r="L98" s="100"/>
      <c r="M98" s="101"/>
      <c r="N98" s="102"/>
      <c r="O98" s="101"/>
      <c r="P98" s="103"/>
      <c r="Q98" s="100"/>
      <c r="R98" s="100"/>
      <c r="S98" s="1"/>
    </row>
    <row r="99" spans="1:19" ht="15">
      <c r="A99" s="48" t="s">
        <v>86</v>
      </c>
      <c r="B99" s="49">
        <f t="shared" si="14"/>
        <v>7</v>
      </c>
      <c r="C99" s="61"/>
      <c r="D99" s="60"/>
      <c r="E99" s="52">
        <v>0</v>
      </c>
      <c r="F99" s="53">
        <v>0</v>
      </c>
      <c r="G99" s="54">
        <v>7</v>
      </c>
      <c r="H99" s="53">
        <v>0</v>
      </c>
      <c r="I99" s="55">
        <v>0</v>
      </c>
      <c r="J99" s="52">
        <v>0</v>
      </c>
      <c r="K99" s="52">
        <v>0</v>
      </c>
      <c r="L99" s="62"/>
      <c r="M99" s="63"/>
      <c r="N99" s="64"/>
      <c r="O99" s="63"/>
      <c r="P99" s="65"/>
      <c r="Q99" s="62"/>
      <c r="R99" s="62"/>
      <c r="S99" s="1"/>
    </row>
    <row r="100" spans="1:19" ht="15">
      <c r="A100" s="48" t="s">
        <v>87</v>
      </c>
      <c r="B100" s="49">
        <f t="shared" si="14"/>
        <v>1425</v>
      </c>
      <c r="C100" s="61"/>
      <c r="D100" s="60"/>
      <c r="E100" s="52">
        <v>142</v>
      </c>
      <c r="F100" s="53">
        <v>78</v>
      </c>
      <c r="G100" s="54">
        <v>338</v>
      </c>
      <c r="H100" s="53">
        <v>248</v>
      </c>
      <c r="I100" s="55">
        <v>104</v>
      </c>
      <c r="J100" s="52">
        <v>408</v>
      </c>
      <c r="K100" s="52">
        <v>107</v>
      </c>
      <c r="L100" s="62"/>
      <c r="M100" s="63"/>
      <c r="N100" s="64"/>
      <c r="O100" s="63"/>
      <c r="P100" s="65"/>
      <c r="Q100" s="62"/>
      <c r="R100" s="62"/>
      <c r="S100" s="1"/>
    </row>
    <row r="101" spans="1:19" ht="15">
      <c r="A101" s="48" t="s">
        <v>88</v>
      </c>
      <c r="B101" s="49">
        <f t="shared" si="14"/>
        <v>177</v>
      </c>
      <c r="C101" s="61"/>
      <c r="D101" s="60"/>
      <c r="E101" s="52">
        <v>23</v>
      </c>
      <c r="F101" s="53">
        <v>4</v>
      </c>
      <c r="G101" s="54">
        <v>32</v>
      </c>
      <c r="H101" s="53">
        <v>22</v>
      </c>
      <c r="I101" s="55">
        <v>7</v>
      </c>
      <c r="J101" s="52">
        <v>64</v>
      </c>
      <c r="K101" s="52">
        <v>25</v>
      </c>
      <c r="L101" s="62"/>
      <c r="M101" s="63"/>
      <c r="N101" s="64"/>
      <c r="O101" s="63"/>
      <c r="P101" s="65"/>
      <c r="Q101" s="62"/>
      <c r="R101" s="62"/>
      <c r="S101" s="1"/>
    </row>
    <row r="102" spans="1:19" ht="15">
      <c r="A102" s="48" t="s">
        <v>89</v>
      </c>
      <c r="B102" s="49">
        <f t="shared" si="14"/>
        <v>221</v>
      </c>
      <c r="C102" s="61"/>
      <c r="D102" s="60"/>
      <c r="E102" s="52">
        <v>36</v>
      </c>
      <c r="F102" s="53">
        <v>19</v>
      </c>
      <c r="G102" s="54">
        <v>42</v>
      </c>
      <c r="H102" s="53">
        <v>26</v>
      </c>
      <c r="I102" s="55">
        <v>10</v>
      </c>
      <c r="J102" s="52">
        <v>59</v>
      </c>
      <c r="K102" s="52">
        <v>29</v>
      </c>
      <c r="L102" s="62"/>
      <c r="M102" s="63"/>
      <c r="N102" s="64"/>
      <c r="O102" s="63"/>
      <c r="P102" s="65"/>
      <c r="Q102" s="62"/>
      <c r="R102" s="62"/>
      <c r="S102" s="1"/>
    </row>
    <row r="103" spans="1:19" ht="15">
      <c r="A103" s="48" t="s">
        <v>90</v>
      </c>
      <c r="B103" s="49">
        <f t="shared" si="14"/>
        <v>1447</v>
      </c>
      <c r="C103" s="61"/>
      <c r="D103" s="60"/>
      <c r="E103" s="52">
        <v>201</v>
      </c>
      <c r="F103" s="53">
        <v>192</v>
      </c>
      <c r="G103" s="54">
        <v>211</v>
      </c>
      <c r="H103" s="53">
        <v>207</v>
      </c>
      <c r="I103" s="55">
        <v>170</v>
      </c>
      <c r="J103" s="52">
        <v>368</v>
      </c>
      <c r="K103" s="52">
        <v>98</v>
      </c>
      <c r="L103" s="62"/>
      <c r="M103" s="63"/>
      <c r="N103" s="64"/>
      <c r="O103" s="63"/>
      <c r="P103" s="65"/>
      <c r="Q103" s="62"/>
      <c r="R103" s="62"/>
      <c r="S103" s="1"/>
    </row>
    <row r="104" spans="1:19" ht="15">
      <c r="A104" s="48" t="s">
        <v>91</v>
      </c>
      <c r="B104" s="49">
        <f t="shared" si="14"/>
        <v>17</v>
      </c>
      <c r="C104" s="61"/>
      <c r="D104" s="60"/>
      <c r="E104" s="52">
        <v>1</v>
      </c>
      <c r="F104" s="53">
        <v>0</v>
      </c>
      <c r="G104" s="54">
        <v>5</v>
      </c>
      <c r="H104" s="53">
        <v>1</v>
      </c>
      <c r="I104" s="55">
        <v>5</v>
      </c>
      <c r="J104" s="52">
        <v>1</v>
      </c>
      <c r="K104" s="52">
        <v>4</v>
      </c>
      <c r="L104" s="62"/>
      <c r="M104" s="63"/>
      <c r="N104" s="64"/>
      <c r="O104" s="63"/>
      <c r="P104" s="65"/>
      <c r="Q104" s="62"/>
      <c r="R104" s="62"/>
      <c r="S104" s="1"/>
    </row>
    <row r="105" spans="1:19" ht="15">
      <c r="A105" s="48" t="s">
        <v>92</v>
      </c>
      <c r="B105" s="49">
        <f t="shared" si="14"/>
        <v>200</v>
      </c>
      <c r="C105" s="61"/>
      <c r="D105" s="60"/>
      <c r="E105" s="52">
        <v>24</v>
      </c>
      <c r="F105" s="53">
        <v>32</v>
      </c>
      <c r="G105" s="54">
        <v>12</v>
      </c>
      <c r="H105" s="53">
        <v>18</v>
      </c>
      <c r="I105" s="55">
        <v>28</v>
      </c>
      <c r="J105" s="52">
        <v>57</v>
      </c>
      <c r="K105" s="52">
        <v>29</v>
      </c>
      <c r="L105" s="62"/>
      <c r="M105" s="63"/>
      <c r="N105" s="64"/>
      <c r="O105" s="63"/>
      <c r="P105" s="65"/>
      <c r="Q105" s="62"/>
      <c r="R105" s="62"/>
      <c r="S105" s="1"/>
    </row>
    <row r="106" spans="1:19" ht="15">
      <c r="A106" s="48" t="s">
        <v>93</v>
      </c>
      <c r="B106" s="49">
        <f t="shared" si="14"/>
        <v>141</v>
      </c>
      <c r="C106" s="61"/>
      <c r="D106" s="60"/>
      <c r="E106" s="52">
        <v>19</v>
      </c>
      <c r="F106" s="53">
        <v>15</v>
      </c>
      <c r="G106" s="54">
        <v>27</v>
      </c>
      <c r="H106" s="53">
        <v>21</v>
      </c>
      <c r="I106" s="55">
        <v>23</v>
      </c>
      <c r="J106" s="52">
        <v>24</v>
      </c>
      <c r="K106" s="52">
        <v>12</v>
      </c>
      <c r="L106" s="62"/>
      <c r="M106" s="63"/>
      <c r="N106" s="64"/>
      <c r="O106" s="63"/>
      <c r="P106" s="65"/>
      <c r="Q106" s="62"/>
      <c r="R106" s="62"/>
      <c r="S106" s="1"/>
    </row>
    <row r="107" spans="1:19" ht="15">
      <c r="A107" s="48" t="s">
        <v>94</v>
      </c>
      <c r="B107" s="49">
        <f t="shared" si="14"/>
        <v>281</v>
      </c>
      <c r="C107" s="61"/>
      <c r="D107" s="60"/>
      <c r="E107" s="52">
        <v>27</v>
      </c>
      <c r="F107" s="53">
        <v>57</v>
      </c>
      <c r="G107" s="54">
        <v>59</v>
      </c>
      <c r="H107" s="53">
        <v>18</v>
      </c>
      <c r="I107" s="55">
        <v>19</v>
      </c>
      <c r="J107" s="52">
        <v>46</v>
      </c>
      <c r="K107" s="52">
        <v>55</v>
      </c>
      <c r="L107" s="62"/>
      <c r="M107" s="63"/>
      <c r="N107" s="64"/>
      <c r="O107" s="63"/>
      <c r="P107" s="65"/>
      <c r="Q107" s="62"/>
      <c r="R107" s="62"/>
      <c r="S107" s="1"/>
    </row>
    <row r="108" spans="1:19" ht="15">
      <c r="A108" s="48" t="s">
        <v>95</v>
      </c>
      <c r="B108" s="49">
        <f t="shared" si="14"/>
        <v>35</v>
      </c>
      <c r="C108" s="61"/>
      <c r="D108" s="60"/>
      <c r="E108" s="52">
        <v>7</v>
      </c>
      <c r="F108" s="53">
        <v>2</v>
      </c>
      <c r="G108" s="54">
        <v>5</v>
      </c>
      <c r="H108" s="53">
        <v>4</v>
      </c>
      <c r="I108" s="55">
        <v>3</v>
      </c>
      <c r="J108" s="52">
        <v>8</v>
      </c>
      <c r="K108" s="52">
        <v>6</v>
      </c>
      <c r="L108" s="62"/>
      <c r="M108" s="63"/>
      <c r="N108" s="64"/>
      <c r="O108" s="63"/>
      <c r="P108" s="65"/>
      <c r="Q108" s="62"/>
      <c r="R108" s="62"/>
      <c r="S108" s="1"/>
    </row>
    <row r="109" spans="1:19" ht="15">
      <c r="A109" s="48" t="s">
        <v>96</v>
      </c>
      <c r="B109" s="49">
        <f t="shared" si="14"/>
        <v>25</v>
      </c>
      <c r="C109" s="61"/>
      <c r="D109" s="60"/>
      <c r="E109" s="52">
        <v>3</v>
      </c>
      <c r="F109" s="53">
        <v>5</v>
      </c>
      <c r="G109" s="54">
        <v>7</v>
      </c>
      <c r="H109" s="53">
        <v>5</v>
      </c>
      <c r="I109" s="55">
        <v>1</v>
      </c>
      <c r="J109" s="52">
        <v>0</v>
      </c>
      <c r="K109" s="52">
        <v>4</v>
      </c>
      <c r="L109" s="62"/>
      <c r="M109" s="63"/>
      <c r="N109" s="64"/>
      <c r="O109" s="63"/>
      <c r="P109" s="65"/>
      <c r="Q109" s="62"/>
      <c r="R109" s="62"/>
      <c r="S109" s="1"/>
    </row>
    <row r="110" spans="1:19" ht="15">
      <c r="A110" s="48" t="s">
        <v>97</v>
      </c>
      <c r="B110" s="49">
        <f t="shared" si="14"/>
        <v>199</v>
      </c>
      <c r="C110" s="61"/>
      <c r="D110" s="60"/>
      <c r="E110" s="52">
        <v>25</v>
      </c>
      <c r="F110" s="53">
        <v>12</v>
      </c>
      <c r="G110" s="54">
        <v>41</v>
      </c>
      <c r="H110" s="53">
        <v>43</v>
      </c>
      <c r="I110" s="55">
        <v>19</v>
      </c>
      <c r="J110" s="52">
        <v>40</v>
      </c>
      <c r="K110" s="52">
        <v>19</v>
      </c>
      <c r="L110" s="62"/>
      <c r="M110" s="63"/>
      <c r="N110" s="64"/>
      <c r="O110" s="63"/>
      <c r="P110" s="65"/>
      <c r="Q110" s="62"/>
      <c r="R110" s="62"/>
      <c r="S110" s="1"/>
    </row>
    <row r="111" spans="1:19" ht="15">
      <c r="A111" s="48" t="s">
        <v>98</v>
      </c>
      <c r="B111" s="49">
        <f t="shared" si="14"/>
        <v>5</v>
      </c>
      <c r="C111" s="61"/>
      <c r="D111" s="60"/>
      <c r="E111" s="52">
        <v>0</v>
      </c>
      <c r="F111" s="53">
        <v>0</v>
      </c>
      <c r="G111" s="54">
        <v>0</v>
      </c>
      <c r="H111" s="53">
        <v>0</v>
      </c>
      <c r="I111" s="55">
        <v>4</v>
      </c>
      <c r="J111" s="52">
        <v>0</v>
      </c>
      <c r="K111" s="52">
        <v>1</v>
      </c>
      <c r="L111" s="62"/>
      <c r="M111" s="63"/>
      <c r="N111" s="64"/>
      <c r="O111" s="63"/>
      <c r="P111" s="65"/>
      <c r="Q111" s="62"/>
      <c r="R111" s="62"/>
      <c r="S111" s="1"/>
    </row>
    <row r="112" spans="1:19" ht="15">
      <c r="A112" s="48" t="s">
        <v>110</v>
      </c>
      <c r="B112" s="49">
        <f t="shared" si="14"/>
        <v>0</v>
      </c>
      <c r="C112" s="61"/>
      <c r="D112" s="60"/>
      <c r="E112" s="52">
        <v>0</v>
      </c>
      <c r="F112" s="53">
        <v>0</v>
      </c>
      <c r="G112" s="54">
        <v>0</v>
      </c>
      <c r="H112" s="53">
        <v>0</v>
      </c>
      <c r="I112" s="55">
        <v>0</v>
      </c>
      <c r="J112" s="52">
        <v>0</v>
      </c>
      <c r="K112" s="52">
        <v>0</v>
      </c>
      <c r="L112" s="62"/>
      <c r="M112" s="63"/>
      <c r="N112" s="64"/>
      <c r="O112" s="63"/>
      <c r="P112" s="65"/>
      <c r="Q112" s="62"/>
      <c r="R112" s="62"/>
      <c r="S112" s="1"/>
    </row>
    <row r="113" spans="1:19" ht="15">
      <c r="A113" s="48" t="s">
        <v>140</v>
      </c>
      <c r="B113" s="61"/>
      <c r="C113" s="61"/>
      <c r="D113" s="51"/>
      <c r="E113" s="62"/>
      <c r="F113" s="63"/>
      <c r="G113" s="64"/>
      <c r="H113" s="63"/>
      <c r="I113" s="65"/>
      <c r="J113" s="62"/>
      <c r="K113" s="62"/>
      <c r="L113" s="62"/>
      <c r="M113" s="63"/>
      <c r="N113" s="64"/>
      <c r="O113" s="63"/>
      <c r="P113" s="65"/>
      <c r="Q113" s="62"/>
      <c r="R113" s="62"/>
      <c r="S113" s="1"/>
    </row>
    <row r="114" spans="1:19" ht="15">
      <c r="A114" s="48" t="s">
        <v>100</v>
      </c>
      <c r="B114" s="49">
        <f aca="true" t="shared" si="15" ref="B114:B123">SUM(E114:K114)</f>
        <v>36</v>
      </c>
      <c r="C114" s="61"/>
      <c r="D114" s="60"/>
      <c r="E114" s="52">
        <v>8</v>
      </c>
      <c r="F114" s="53">
        <v>2</v>
      </c>
      <c r="G114" s="54">
        <v>6</v>
      </c>
      <c r="H114" s="53">
        <v>3</v>
      </c>
      <c r="I114" s="55">
        <v>5</v>
      </c>
      <c r="J114" s="52">
        <v>2</v>
      </c>
      <c r="K114" s="52">
        <v>10</v>
      </c>
      <c r="L114" s="62"/>
      <c r="M114" s="63"/>
      <c r="N114" s="64"/>
      <c r="O114" s="63"/>
      <c r="P114" s="65"/>
      <c r="Q114" s="62"/>
      <c r="R114" s="62"/>
      <c r="S114" s="1"/>
    </row>
    <row r="115" spans="1:19" ht="15">
      <c r="A115" s="48" t="s">
        <v>101</v>
      </c>
      <c r="B115" s="49">
        <f t="shared" si="15"/>
        <v>367</v>
      </c>
      <c r="C115" s="61"/>
      <c r="D115" s="60"/>
      <c r="E115" s="52">
        <v>38</v>
      </c>
      <c r="F115" s="53">
        <v>40</v>
      </c>
      <c r="G115" s="54">
        <v>77</v>
      </c>
      <c r="H115" s="53">
        <v>67</v>
      </c>
      <c r="I115" s="55">
        <v>46</v>
      </c>
      <c r="J115" s="52">
        <v>57</v>
      </c>
      <c r="K115" s="52">
        <v>42</v>
      </c>
      <c r="L115" s="62"/>
      <c r="M115" s="63"/>
      <c r="N115" s="64"/>
      <c r="O115" s="63"/>
      <c r="P115" s="65"/>
      <c r="Q115" s="62"/>
      <c r="R115" s="62"/>
      <c r="S115" s="1"/>
    </row>
    <row r="116" spans="1:19" ht="15">
      <c r="A116" s="48" t="s">
        <v>102</v>
      </c>
      <c r="B116" s="49">
        <f t="shared" si="15"/>
        <v>439</v>
      </c>
      <c r="C116" s="61"/>
      <c r="D116" s="60"/>
      <c r="E116" s="52">
        <v>58</v>
      </c>
      <c r="F116" s="53">
        <v>67</v>
      </c>
      <c r="G116" s="54">
        <v>64</v>
      </c>
      <c r="H116" s="53">
        <v>72</v>
      </c>
      <c r="I116" s="55">
        <v>34</v>
      </c>
      <c r="J116" s="52">
        <v>76</v>
      </c>
      <c r="K116" s="52">
        <v>68</v>
      </c>
      <c r="L116" s="62"/>
      <c r="M116" s="63"/>
      <c r="N116" s="64"/>
      <c r="O116" s="63"/>
      <c r="P116" s="65"/>
      <c r="Q116" s="62"/>
      <c r="R116" s="62"/>
      <c r="S116" s="1"/>
    </row>
    <row r="117" spans="1:19" ht="15">
      <c r="A117" s="48" t="s">
        <v>103</v>
      </c>
      <c r="B117" s="49">
        <f t="shared" si="15"/>
        <v>201</v>
      </c>
      <c r="C117" s="61"/>
      <c r="D117" s="60"/>
      <c r="E117" s="52">
        <v>30</v>
      </c>
      <c r="F117" s="53">
        <v>25</v>
      </c>
      <c r="G117" s="54">
        <v>23</v>
      </c>
      <c r="H117" s="53">
        <v>26</v>
      </c>
      <c r="I117" s="55">
        <v>37</v>
      </c>
      <c r="J117" s="52">
        <v>46</v>
      </c>
      <c r="K117" s="52">
        <v>14</v>
      </c>
      <c r="L117" s="62"/>
      <c r="M117" s="63"/>
      <c r="N117" s="64"/>
      <c r="O117" s="63"/>
      <c r="P117" s="65"/>
      <c r="Q117" s="62"/>
      <c r="R117" s="62"/>
      <c r="S117" s="1"/>
    </row>
    <row r="118" spans="1:19" ht="15">
      <c r="A118" s="48" t="s">
        <v>104</v>
      </c>
      <c r="B118" s="49">
        <f t="shared" si="15"/>
        <v>617</v>
      </c>
      <c r="C118" s="61"/>
      <c r="D118" s="60"/>
      <c r="E118" s="52">
        <v>97</v>
      </c>
      <c r="F118" s="53">
        <v>56</v>
      </c>
      <c r="G118" s="54">
        <v>74</v>
      </c>
      <c r="H118" s="53">
        <v>70</v>
      </c>
      <c r="I118" s="55">
        <v>79</v>
      </c>
      <c r="J118" s="52">
        <v>152</v>
      </c>
      <c r="K118" s="52">
        <v>89</v>
      </c>
      <c r="L118" s="62"/>
      <c r="M118" s="63"/>
      <c r="N118" s="64"/>
      <c r="O118" s="63"/>
      <c r="P118" s="65"/>
      <c r="Q118" s="62"/>
      <c r="R118" s="62"/>
      <c r="S118" s="1"/>
    </row>
    <row r="119" spans="1:19" ht="15">
      <c r="A119" s="48" t="s">
        <v>105</v>
      </c>
      <c r="B119" s="49">
        <f t="shared" si="15"/>
        <v>20</v>
      </c>
      <c r="C119" s="61"/>
      <c r="D119" s="60"/>
      <c r="E119" s="52">
        <v>2</v>
      </c>
      <c r="F119" s="53">
        <v>2</v>
      </c>
      <c r="G119" s="54">
        <v>2</v>
      </c>
      <c r="H119" s="53">
        <v>3</v>
      </c>
      <c r="I119" s="55">
        <v>0</v>
      </c>
      <c r="J119" s="52">
        <v>8</v>
      </c>
      <c r="K119" s="52">
        <v>3</v>
      </c>
      <c r="L119" s="62"/>
      <c r="M119" s="63"/>
      <c r="N119" s="64"/>
      <c r="O119" s="63"/>
      <c r="P119" s="65"/>
      <c r="Q119" s="62"/>
      <c r="R119" s="62"/>
      <c r="S119" s="1"/>
    </row>
    <row r="120" spans="1:19" ht="15">
      <c r="A120" s="48" t="s">
        <v>106</v>
      </c>
      <c r="B120" s="49">
        <f t="shared" si="15"/>
        <v>921</v>
      </c>
      <c r="C120" s="61"/>
      <c r="D120" s="60"/>
      <c r="E120" s="52">
        <v>123</v>
      </c>
      <c r="F120" s="53">
        <v>135</v>
      </c>
      <c r="G120" s="54">
        <v>132</v>
      </c>
      <c r="H120" s="53">
        <v>151</v>
      </c>
      <c r="I120" s="55">
        <v>65</v>
      </c>
      <c r="J120" s="52">
        <v>262</v>
      </c>
      <c r="K120" s="52">
        <v>53</v>
      </c>
      <c r="L120" s="62"/>
      <c r="M120" s="63"/>
      <c r="N120" s="64"/>
      <c r="O120" s="63"/>
      <c r="P120" s="65"/>
      <c r="Q120" s="62"/>
      <c r="R120" s="62"/>
      <c r="S120" s="1"/>
    </row>
    <row r="121" spans="1:19" ht="15">
      <c r="A121" s="48" t="s">
        <v>107</v>
      </c>
      <c r="B121" s="49">
        <f t="shared" si="15"/>
        <v>998</v>
      </c>
      <c r="C121" s="61"/>
      <c r="D121" s="60"/>
      <c r="E121" s="52">
        <v>90</v>
      </c>
      <c r="F121" s="53">
        <v>43</v>
      </c>
      <c r="G121" s="54">
        <v>252</v>
      </c>
      <c r="H121" s="53">
        <v>127</v>
      </c>
      <c r="I121" s="55">
        <v>49</v>
      </c>
      <c r="J121" s="52">
        <v>359</v>
      </c>
      <c r="K121" s="52">
        <v>78</v>
      </c>
      <c r="L121" s="62"/>
      <c r="M121" s="63"/>
      <c r="N121" s="64"/>
      <c r="O121" s="63"/>
      <c r="P121" s="65"/>
      <c r="Q121" s="62"/>
      <c r="R121" s="62"/>
      <c r="S121" s="1"/>
    </row>
    <row r="122" spans="1:19" ht="15">
      <c r="A122" s="48" t="s">
        <v>108</v>
      </c>
      <c r="B122" s="49">
        <f t="shared" si="15"/>
        <v>649</v>
      </c>
      <c r="C122" s="61"/>
      <c r="D122" s="60"/>
      <c r="E122" s="52">
        <v>69</v>
      </c>
      <c r="F122" s="53">
        <v>47</v>
      </c>
      <c r="G122" s="54">
        <v>156</v>
      </c>
      <c r="H122" s="53">
        <v>133</v>
      </c>
      <c r="I122" s="55">
        <v>98</v>
      </c>
      <c r="J122" s="52">
        <v>113</v>
      </c>
      <c r="K122" s="52">
        <v>33</v>
      </c>
      <c r="L122" s="62"/>
      <c r="M122" s="63"/>
      <c r="N122" s="64"/>
      <c r="O122" s="63"/>
      <c r="P122" s="65"/>
      <c r="Q122" s="62"/>
      <c r="R122" s="62"/>
      <c r="S122" s="1"/>
    </row>
    <row r="123" spans="1:19" ht="15">
      <c r="A123" s="48" t="s">
        <v>109</v>
      </c>
      <c r="B123" s="49">
        <f t="shared" si="15"/>
        <v>0</v>
      </c>
      <c r="C123" s="61"/>
      <c r="D123" s="60"/>
      <c r="E123" s="52">
        <v>0</v>
      </c>
      <c r="F123" s="53">
        <v>0</v>
      </c>
      <c r="G123" s="54">
        <v>0</v>
      </c>
      <c r="H123" s="53">
        <v>0</v>
      </c>
      <c r="I123" s="55">
        <v>0</v>
      </c>
      <c r="J123" s="52">
        <v>0</v>
      </c>
      <c r="K123" s="52">
        <v>0</v>
      </c>
      <c r="L123" s="62"/>
      <c r="M123" s="63"/>
      <c r="N123" s="64"/>
      <c r="O123" s="63"/>
      <c r="P123" s="65"/>
      <c r="Q123" s="62"/>
      <c r="R123" s="62"/>
      <c r="S123" s="1"/>
    </row>
    <row r="124" spans="1:19" ht="15">
      <c r="A124" s="48" t="s">
        <v>141</v>
      </c>
      <c r="B124" s="61"/>
      <c r="C124" s="61"/>
      <c r="D124" s="51"/>
      <c r="E124" s="62"/>
      <c r="F124" s="63"/>
      <c r="G124" s="64"/>
      <c r="H124" s="63"/>
      <c r="I124" s="65"/>
      <c r="J124" s="62"/>
      <c r="K124" s="62"/>
      <c r="L124" s="62"/>
      <c r="M124" s="63"/>
      <c r="N124" s="64"/>
      <c r="O124" s="63"/>
      <c r="P124" s="65"/>
      <c r="Q124" s="62"/>
      <c r="R124" s="62"/>
      <c r="S124" s="1"/>
    </row>
    <row r="125" spans="1:19" ht="15">
      <c r="A125" s="48" t="s">
        <v>142</v>
      </c>
      <c r="B125" s="49">
        <f aca="true" t="shared" si="16" ref="B125:B146">SUM(E125:K125)</f>
        <v>102</v>
      </c>
      <c r="C125" s="61"/>
      <c r="D125" s="60"/>
      <c r="E125" s="52">
        <v>11</v>
      </c>
      <c r="F125" s="53">
        <v>3</v>
      </c>
      <c r="G125" s="54">
        <v>9</v>
      </c>
      <c r="H125" s="53">
        <v>42</v>
      </c>
      <c r="I125" s="55">
        <v>2</v>
      </c>
      <c r="J125" s="52">
        <v>10</v>
      </c>
      <c r="K125" s="52">
        <v>25</v>
      </c>
      <c r="L125" s="62"/>
      <c r="M125" s="63"/>
      <c r="N125" s="64"/>
      <c r="O125" s="63"/>
      <c r="P125" s="65"/>
      <c r="Q125" s="62"/>
      <c r="R125" s="62"/>
      <c r="S125" s="1"/>
    </row>
    <row r="126" spans="1:19" ht="15">
      <c r="A126" s="48" t="s">
        <v>143</v>
      </c>
      <c r="B126" s="49">
        <f t="shared" si="16"/>
        <v>19</v>
      </c>
      <c r="C126" s="61"/>
      <c r="D126" s="60"/>
      <c r="E126" s="52">
        <v>0</v>
      </c>
      <c r="F126" s="53">
        <v>5</v>
      </c>
      <c r="G126" s="54">
        <v>0</v>
      </c>
      <c r="H126" s="53">
        <v>5</v>
      </c>
      <c r="I126" s="55">
        <v>5</v>
      </c>
      <c r="J126" s="52">
        <v>4</v>
      </c>
      <c r="K126" s="52">
        <v>0</v>
      </c>
      <c r="L126" s="62"/>
      <c r="M126" s="63"/>
      <c r="N126" s="64"/>
      <c r="O126" s="63"/>
      <c r="P126" s="65"/>
      <c r="Q126" s="62"/>
      <c r="R126" s="62"/>
      <c r="S126" s="1"/>
    </row>
    <row r="127" spans="1:19" ht="15">
      <c r="A127" s="48" t="s">
        <v>144</v>
      </c>
      <c r="B127" s="49">
        <f t="shared" si="16"/>
        <v>921</v>
      </c>
      <c r="C127" s="61"/>
      <c r="D127" s="60"/>
      <c r="E127" s="52">
        <v>149</v>
      </c>
      <c r="F127" s="53">
        <v>153</v>
      </c>
      <c r="G127" s="54">
        <v>228</v>
      </c>
      <c r="H127" s="53">
        <v>79</v>
      </c>
      <c r="I127" s="55">
        <v>90</v>
      </c>
      <c r="J127" s="52">
        <v>177</v>
      </c>
      <c r="K127" s="52">
        <v>45</v>
      </c>
      <c r="L127" s="62"/>
      <c r="M127" s="63"/>
      <c r="N127" s="64"/>
      <c r="O127" s="63"/>
      <c r="P127" s="65"/>
      <c r="Q127" s="62"/>
      <c r="R127" s="62"/>
      <c r="S127" s="1"/>
    </row>
    <row r="128" spans="1:19" ht="15">
      <c r="A128" s="48" t="s">
        <v>145</v>
      </c>
      <c r="B128" s="49">
        <f t="shared" si="16"/>
        <v>0</v>
      </c>
      <c r="C128" s="61"/>
      <c r="D128" s="60"/>
      <c r="E128" s="52">
        <v>0</v>
      </c>
      <c r="F128" s="53">
        <v>0</v>
      </c>
      <c r="G128" s="54">
        <v>0</v>
      </c>
      <c r="H128" s="53">
        <v>0</v>
      </c>
      <c r="I128" s="55">
        <v>0</v>
      </c>
      <c r="J128" s="52">
        <v>0</v>
      </c>
      <c r="K128" s="52">
        <v>0</v>
      </c>
      <c r="L128" s="62"/>
      <c r="M128" s="63"/>
      <c r="N128" s="64"/>
      <c r="O128" s="63"/>
      <c r="P128" s="65"/>
      <c r="Q128" s="62"/>
      <c r="R128" s="62"/>
      <c r="S128" s="1"/>
    </row>
    <row r="129" spans="1:19" ht="15">
      <c r="A129" s="48" t="s">
        <v>146</v>
      </c>
      <c r="B129" s="49">
        <f t="shared" si="16"/>
        <v>21</v>
      </c>
      <c r="C129" s="61"/>
      <c r="D129" s="60"/>
      <c r="E129" s="52">
        <v>0</v>
      </c>
      <c r="F129" s="53">
        <v>7</v>
      </c>
      <c r="G129" s="54">
        <v>0</v>
      </c>
      <c r="H129" s="53">
        <v>2</v>
      </c>
      <c r="I129" s="55">
        <v>9</v>
      </c>
      <c r="J129" s="52">
        <v>2</v>
      </c>
      <c r="K129" s="52">
        <v>1</v>
      </c>
      <c r="L129" s="62"/>
      <c r="M129" s="63"/>
      <c r="N129" s="64"/>
      <c r="O129" s="63"/>
      <c r="P129" s="65"/>
      <c r="Q129" s="62"/>
      <c r="R129" s="62"/>
      <c r="S129" s="1"/>
    </row>
    <row r="130" spans="1:19" ht="15">
      <c r="A130" s="48" t="s">
        <v>147</v>
      </c>
      <c r="B130" s="49">
        <f t="shared" si="16"/>
        <v>198</v>
      </c>
      <c r="C130" s="61"/>
      <c r="D130" s="60"/>
      <c r="E130" s="52">
        <v>25</v>
      </c>
      <c r="F130" s="53">
        <v>37</v>
      </c>
      <c r="G130" s="54">
        <v>55</v>
      </c>
      <c r="H130" s="53">
        <v>11</v>
      </c>
      <c r="I130" s="55">
        <v>14</v>
      </c>
      <c r="J130" s="52">
        <v>42</v>
      </c>
      <c r="K130" s="52">
        <v>14</v>
      </c>
      <c r="L130" s="62"/>
      <c r="M130" s="63"/>
      <c r="N130" s="64"/>
      <c r="O130" s="63"/>
      <c r="P130" s="65"/>
      <c r="Q130" s="62"/>
      <c r="R130" s="62"/>
      <c r="S130" s="1"/>
    </row>
    <row r="131" spans="1:19" ht="15">
      <c r="A131" s="48" t="s">
        <v>148</v>
      </c>
      <c r="B131" s="49">
        <f t="shared" si="16"/>
        <v>278</v>
      </c>
      <c r="C131" s="61"/>
      <c r="D131" s="60"/>
      <c r="E131" s="52">
        <v>47</v>
      </c>
      <c r="F131" s="53">
        <v>27</v>
      </c>
      <c r="G131" s="54">
        <v>29</v>
      </c>
      <c r="H131" s="53">
        <v>35</v>
      </c>
      <c r="I131" s="55">
        <v>43</v>
      </c>
      <c r="J131" s="52">
        <v>56</v>
      </c>
      <c r="K131" s="52">
        <v>41</v>
      </c>
      <c r="L131" s="62"/>
      <c r="M131" s="63"/>
      <c r="N131" s="64"/>
      <c r="O131" s="63"/>
      <c r="P131" s="65"/>
      <c r="Q131" s="62"/>
      <c r="R131" s="62"/>
      <c r="S131" s="1"/>
    </row>
    <row r="132" spans="1:19" ht="15">
      <c r="A132" s="48" t="s">
        <v>149</v>
      </c>
      <c r="B132" s="49">
        <f t="shared" si="16"/>
        <v>349</v>
      </c>
      <c r="C132" s="61"/>
      <c r="D132" s="60"/>
      <c r="E132" s="52">
        <v>28</v>
      </c>
      <c r="F132" s="53">
        <v>5</v>
      </c>
      <c r="G132" s="54">
        <v>131</v>
      </c>
      <c r="H132" s="53">
        <v>10</v>
      </c>
      <c r="I132" s="55">
        <v>7</v>
      </c>
      <c r="J132" s="52">
        <v>140</v>
      </c>
      <c r="K132" s="52">
        <v>28</v>
      </c>
      <c r="L132" s="62"/>
      <c r="M132" s="63"/>
      <c r="N132" s="64"/>
      <c r="O132" s="63"/>
      <c r="P132" s="65"/>
      <c r="Q132" s="62"/>
      <c r="R132" s="62"/>
      <c r="S132" s="1"/>
    </row>
    <row r="133" spans="1:19" ht="15">
      <c r="A133" s="48" t="s">
        <v>150</v>
      </c>
      <c r="B133" s="49">
        <f t="shared" si="16"/>
        <v>143</v>
      </c>
      <c r="C133" s="61"/>
      <c r="D133" s="60"/>
      <c r="E133" s="52">
        <v>43</v>
      </c>
      <c r="F133" s="53">
        <v>14</v>
      </c>
      <c r="G133" s="54">
        <v>17</v>
      </c>
      <c r="H133" s="53">
        <v>12</v>
      </c>
      <c r="I133" s="55">
        <v>15</v>
      </c>
      <c r="J133" s="52">
        <v>22</v>
      </c>
      <c r="K133" s="52">
        <v>20</v>
      </c>
      <c r="L133" s="62"/>
      <c r="M133" s="63"/>
      <c r="N133" s="64"/>
      <c r="O133" s="63"/>
      <c r="P133" s="65"/>
      <c r="Q133" s="62"/>
      <c r="R133" s="62"/>
      <c r="S133" s="1"/>
    </row>
    <row r="134" spans="1:19" ht="15">
      <c r="A134" s="48" t="s">
        <v>151</v>
      </c>
      <c r="B134" s="49">
        <f t="shared" si="16"/>
        <v>75</v>
      </c>
      <c r="C134" s="61"/>
      <c r="D134" s="60"/>
      <c r="E134" s="52">
        <v>7</v>
      </c>
      <c r="F134" s="53">
        <v>5</v>
      </c>
      <c r="G134" s="54">
        <v>18</v>
      </c>
      <c r="H134" s="53">
        <v>41</v>
      </c>
      <c r="I134" s="55">
        <v>1</v>
      </c>
      <c r="J134" s="52">
        <v>3</v>
      </c>
      <c r="K134" s="52">
        <v>0</v>
      </c>
      <c r="L134" s="62"/>
      <c r="M134" s="63"/>
      <c r="N134" s="64"/>
      <c r="O134" s="63"/>
      <c r="P134" s="65"/>
      <c r="Q134" s="62"/>
      <c r="R134" s="62"/>
      <c r="S134" s="1"/>
    </row>
    <row r="135" spans="1:19" ht="15">
      <c r="A135" s="48" t="s">
        <v>152</v>
      </c>
      <c r="B135" s="49">
        <f t="shared" si="16"/>
        <v>39</v>
      </c>
      <c r="C135" s="61"/>
      <c r="D135" s="60"/>
      <c r="E135" s="52">
        <v>8</v>
      </c>
      <c r="F135" s="53">
        <v>3</v>
      </c>
      <c r="G135" s="54">
        <v>15</v>
      </c>
      <c r="H135" s="53">
        <v>0</v>
      </c>
      <c r="I135" s="55">
        <v>5</v>
      </c>
      <c r="J135" s="52">
        <v>8</v>
      </c>
      <c r="K135" s="52">
        <v>0</v>
      </c>
      <c r="L135" s="62"/>
      <c r="M135" s="63"/>
      <c r="N135" s="64"/>
      <c r="O135" s="63"/>
      <c r="P135" s="65"/>
      <c r="Q135" s="62"/>
      <c r="R135" s="62"/>
      <c r="S135" s="1"/>
    </row>
    <row r="136" spans="1:19" ht="15">
      <c r="A136" s="48" t="s">
        <v>153</v>
      </c>
      <c r="B136" s="49">
        <f t="shared" si="16"/>
        <v>85</v>
      </c>
      <c r="C136" s="61"/>
      <c r="D136" s="60"/>
      <c r="E136" s="52">
        <v>5</v>
      </c>
      <c r="F136" s="53">
        <v>1</v>
      </c>
      <c r="G136" s="54">
        <v>4</v>
      </c>
      <c r="H136" s="53">
        <v>8</v>
      </c>
      <c r="I136" s="55">
        <v>6</v>
      </c>
      <c r="J136" s="52">
        <v>38</v>
      </c>
      <c r="K136" s="52">
        <v>23</v>
      </c>
      <c r="L136" s="62"/>
      <c r="M136" s="63"/>
      <c r="N136" s="64"/>
      <c r="O136" s="63"/>
      <c r="P136" s="65"/>
      <c r="Q136" s="62"/>
      <c r="R136" s="62"/>
      <c r="S136" s="1"/>
    </row>
    <row r="137" spans="1:19" ht="15">
      <c r="A137" s="48" t="s">
        <v>154</v>
      </c>
      <c r="B137" s="49">
        <f t="shared" si="16"/>
        <v>72</v>
      </c>
      <c r="C137" s="61"/>
      <c r="D137" s="60"/>
      <c r="E137" s="52">
        <v>6</v>
      </c>
      <c r="F137" s="53">
        <v>5</v>
      </c>
      <c r="G137" s="54">
        <v>9</v>
      </c>
      <c r="H137" s="53">
        <v>7</v>
      </c>
      <c r="I137" s="55">
        <v>9</v>
      </c>
      <c r="J137" s="52">
        <v>10</v>
      </c>
      <c r="K137" s="52">
        <v>26</v>
      </c>
      <c r="L137" s="62"/>
      <c r="M137" s="63"/>
      <c r="N137" s="64"/>
      <c r="O137" s="63"/>
      <c r="P137" s="65"/>
      <c r="Q137" s="62"/>
      <c r="R137" s="62"/>
      <c r="S137" s="1"/>
    </row>
    <row r="138" spans="1:19" ht="15">
      <c r="A138" s="48" t="s">
        <v>155</v>
      </c>
      <c r="B138" s="49">
        <f t="shared" si="16"/>
        <v>143</v>
      </c>
      <c r="C138" s="61"/>
      <c r="D138" s="60"/>
      <c r="E138" s="52">
        <v>41</v>
      </c>
      <c r="F138" s="53">
        <v>10</v>
      </c>
      <c r="G138" s="54">
        <v>2</v>
      </c>
      <c r="H138" s="53">
        <v>37</v>
      </c>
      <c r="I138" s="55">
        <v>19</v>
      </c>
      <c r="J138" s="52">
        <v>20</v>
      </c>
      <c r="K138" s="52">
        <v>14</v>
      </c>
      <c r="L138" s="62"/>
      <c r="M138" s="63"/>
      <c r="N138" s="64"/>
      <c r="O138" s="63"/>
      <c r="P138" s="65"/>
      <c r="Q138" s="62"/>
      <c r="R138" s="62"/>
      <c r="S138" s="1"/>
    </row>
    <row r="139" spans="1:19" ht="15">
      <c r="A139" s="48" t="s">
        <v>156</v>
      </c>
      <c r="B139" s="49">
        <f t="shared" si="16"/>
        <v>159</v>
      </c>
      <c r="C139" s="61"/>
      <c r="D139" s="60"/>
      <c r="E139" s="52">
        <v>24</v>
      </c>
      <c r="F139" s="53">
        <v>3</v>
      </c>
      <c r="G139" s="54">
        <v>24</v>
      </c>
      <c r="H139" s="53">
        <v>49</v>
      </c>
      <c r="I139" s="55">
        <v>25</v>
      </c>
      <c r="J139" s="52">
        <v>18</v>
      </c>
      <c r="K139" s="52">
        <v>16</v>
      </c>
      <c r="L139" s="62"/>
      <c r="M139" s="63"/>
      <c r="N139" s="64"/>
      <c r="O139" s="63"/>
      <c r="P139" s="65"/>
      <c r="Q139" s="62"/>
      <c r="R139" s="62"/>
      <c r="S139" s="1"/>
    </row>
    <row r="140" spans="1:19" ht="15">
      <c r="A140" s="48" t="s">
        <v>157</v>
      </c>
      <c r="B140" s="49">
        <f t="shared" si="16"/>
        <v>119</v>
      </c>
      <c r="C140" s="61"/>
      <c r="D140" s="60"/>
      <c r="E140" s="52">
        <v>27</v>
      </c>
      <c r="F140" s="53">
        <v>7</v>
      </c>
      <c r="G140" s="54">
        <v>36</v>
      </c>
      <c r="H140" s="53">
        <v>25</v>
      </c>
      <c r="I140" s="55">
        <v>4</v>
      </c>
      <c r="J140" s="52">
        <v>12</v>
      </c>
      <c r="K140" s="52">
        <v>8</v>
      </c>
      <c r="L140" s="62"/>
      <c r="M140" s="63"/>
      <c r="N140" s="64"/>
      <c r="O140" s="63"/>
      <c r="P140" s="65"/>
      <c r="Q140" s="62"/>
      <c r="R140" s="62"/>
      <c r="S140" s="1"/>
    </row>
    <row r="141" spans="1:19" ht="15">
      <c r="A141" s="48" t="s">
        <v>158</v>
      </c>
      <c r="B141" s="49">
        <f t="shared" si="16"/>
        <v>124</v>
      </c>
      <c r="C141" s="61"/>
      <c r="D141" s="60"/>
      <c r="E141" s="52">
        <v>14</v>
      </c>
      <c r="F141" s="53">
        <v>7</v>
      </c>
      <c r="G141" s="54">
        <v>21</v>
      </c>
      <c r="H141" s="53">
        <v>22</v>
      </c>
      <c r="I141" s="55">
        <v>6</v>
      </c>
      <c r="J141" s="52">
        <v>14</v>
      </c>
      <c r="K141" s="52">
        <v>40</v>
      </c>
      <c r="L141" s="62"/>
      <c r="M141" s="63"/>
      <c r="N141" s="64"/>
      <c r="O141" s="63"/>
      <c r="P141" s="65"/>
      <c r="Q141" s="62"/>
      <c r="R141" s="62"/>
      <c r="S141" s="1"/>
    </row>
    <row r="142" spans="1:19" ht="15">
      <c r="A142" s="48" t="s">
        <v>159</v>
      </c>
      <c r="B142" s="49">
        <f t="shared" si="16"/>
        <v>21</v>
      </c>
      <c r="C142" s="61"/>
      <c r="D142" s="60"/>
      <c r="E142" s="52">
        <v>3</v>
      </c>
      <c r="F142" s="53">
        <v>8</v>
      </c>
      <c r="G142" s="54">
        <v>1</v>
      </c>
      <c r="H142" s="53">
        <v>3</v>
      </c>
      <c r="I142" s="55">
        <v>1</v>
      </c>
      <c r="J142" s="52">
        <v>0</v>
      </c>
      <c r="K142" s="52">
        <v>5</v>
      </c>
      <c r="L142" s="62"/>
      <c r="M142" s="63"/>
      <c r="N142" s="64"/>
      <c r="O142" s="63"/>
      <c r="P142" s="65"/>
      <c r="Q142" s="62"/>
      <c r="R142" s="62"/>
      <c r="S142" s="1"/>
    </row>
    <row r="143" spans="1:19" ht="15">
      <c r="A143" s="48" t="s">
        <v>160</v>
      </c>
      <c r="B143" s="49">
        <f t="shared" si="16"/>
        <v>42</v>
      </c>
      <c r="C143" s="61"/>
      <c r="D143" s="60"/>
      <c r="E143" s="52">
        <v>10</v>
      </c>
      <c r="F143" s="53">
        <v>2</v>
      </c>
      <c r="G143" s="54">
        <v>9</v>
      </c>
      <c r="H143" s="53">
        <v>2</v>
      </c>
      <c r="I143" s="55">
        <v>0</v>
      </c>
      <c r="J143" s="52">
        <v>3</v>
      </c>
      <c r="K143" s="52">
        <v>16</v>
      </c>
      <c r="L143" s="62"/>
      <c r="M143" s="63"/>
      <c r="N143" s="64"/>
      <c r="O143" s="63"/>
      <c r="P143" s="65"/>
      <c r="Q143" s="62"/>
      <c r="R143" s="62"/>
      <c r="S143" s="1"/>
    </row>
    <row r="144" spans="1:19" ht="15">
      <c r="A144" s="48" t="s">
        <v>161</v>
      </c>
      <c r="B144" s="49">
        <f t="shared" si="16"/>
        <v>0</v>
      </c>
      <c r="C144" s="61"/>
      <c r="D144" s="60"/>
      <c r="E144" s="52">
        <v>0</v>
      </c>
      <c r="F144" s="53">
        <v>0</v>
      </c>
      <c r="G144" s="54">
        <v>0</v>
      </c>
      <c r="H144" s="53">
        <v>0</v>
      </c>
      <c r="I144" s="55">
        <v>0</v>
      </c>
      <c r="J144" s="52">
        <v>0</v>
      </c>
      <c r="K144" s="52">
        <v>0</v>
      </c>
      <c r="L144" s="62"/>
      <c r="M144" s="63"/>
      <c r="N144" s="64"/>
      <c r="O144" s="63"/>
      <c r="P144" s="65"/>
      <c r="Q144" s="62"/>
      <c r="R144" s="62"/>
      <c r="S144" s="1"/>
    </row>
    <row r="145" spans="1:19" ht="15">
      <c r="A145" s="48" t="s">
        <v>162</v>
      </c>
      <c r="B145" s="49">
        <f t="shared" si="16"/>
        <v>0</v>
      </c>
      <c r="C145" s="61"/>
      <c r="D145" s="60"/>
      <c r="E145" s="52">
        <v>0</v>
      </c>
      <c r="F145" s="53">
        <v>0</v>
      </c>
      <c r="G145" s="54">
        <v>0</v>
      </c>
      <c r="H145" s="53">
        <v>0</v>
      </c>
      <c r="I145" s="55">
        <v>0</v>
      </c>
      <c r="J145" s="52">
        <v>0</v>
      </c>
      <c r="K145" s="52">
        <v>0</v>
      </c>
      <c r="L145" s="62"/>
      <c r="M145" s="63"/>
      <c r="N145" s="64"/>
      <c r="O145" s="63"/>
      <c r="P145" s="65"/>
      <c r="Q145" s="62"/>
      <c r="R145" s="62"/>
      <c r="S145" s="1"/>
    </row>
    <row r="146" spans="1:19" ht="15">
      <c r="A146" s="48" t="s">
        <v>163</v>
      </c>
      <c r="B146" s="49">
        <f t="shared" si="16"/>
        <v>1338</v>
      </c>
      <c r="C146" s="61"/>
      <c r="D146" s="60"/>
      <c r="E146" s="52">
        <v>67</v>
      </c>
      <c r="F146" s="53">
        <v>115</v>
      </c>
      <c r="G146" s="54">
        <v>178</v>
      </c>
      <c r="H146" s="53">
        <v>262</v>
      </c>
      <c r="I146" s="55">
        <v>152</v>
      </c>
      <c r="J146" s="52">
        <v>496</v>
      </c>
      <c r="K146" s="52">
        <v>68</v>
      </c>
      <c r="L146" s="62"/>
      <c r="M146" s="63"/>
      <c r="N146" s="64"/>
      <c r="O146" s="63"/>
      <c r="P146" s="65"/>
      <c r="Q146" s="62"/>
      <c r="R146" s="62"/>
      <c r="S146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39" t="s">
        <v>225</v>
      </c>
      <c r="B1" s="139"/>
      <c r="C1" s="139"/>
      <c r="D1" s="12"/>
      <c r="E1" s="135" t="s">
        <v>1</v>
      </c>
      <c r="F1" s="135"/>
      <c r="G1" s="135"/>
      <c r="H1" s="135"/>
      <c r="I1" s="135"/>
      <c r="J1" s="135"/>
      <c r="K1" s="135"/>
      <c r="L1" s="136" t="s">
        <v>2</v>
      </c>
      <c r="M1" s="136"/>
      <c r="N1" s="136"/>
      <c r="O1" s="136"/>
      <c r="P1" s="136"/>
      <c r="Q1" s="136"/>
      <c r="R1" s="136"/>
      <c r="T1" s="135" t="s">
        <v>16</v>
      </c>
      <c r="U1" s="135"/>
      <c r="V1" s="135"/>
      <c r="W1" s="135"/>
      <c r="X1" s="135"/>
      <c r="Y1" s="135"/>
      <c r="Z1" s="135"/>
      <c r="AA1" s="136" t="s">
        <v>17</v>
      </c>
      <c r="AB1" s="136"/>
      <c r="AC1" s="136"/>
      <c r="AD1" s="136"/>
      <c r="AE1" s="136"/>
      <c r="AF1" s="136"/>
      <c r="AG1" s="136"/>
    </row>
    <row r="2" spans="1:33" ht="24" customHeight="1">
      <c r="A2" s="139"/>
      <c r="B2" s="139"/>
      <c r="C2" s="139"/>
      <c r="D2" s="12"/>
      <c r="E2" s="137" t="s">
        <v>3</v>
      </c>
      <c r="F2" s="137" t="s">
        <v>4</v>
      </c>
      <c r="G2" s="137" t="s">
        <v>6</v>
      </c>
      <c r="H2" s="137" t="s">
        <v>7</v>
      </c>
      <c r="I2" s="137" t="s">
        <v>5</v>
      </c>
      <c r="J2" s="137" t="s">
        <v>8</v>
      </c>
      <c r="K2" s="137" t="s">
        <v>9</v>
      </c>
      <c r="L2" s="138" t="s">
        <v>3</v>
      </c>
      <c r="M2" s="138" t="s">
        <v>4</v>
      </c>
      <c r="N2" s="138" t="s">
        <v>6</v>
      </c>
      <c r="O2" s="138" t="s">
        <v>7</v>
      </c>
      <c r="P2" s="138" t="s">
        <v>5</v>
      </c>
      <c r="Q2" s="138" t="s">
        <v>8</v>
      </c>
      <c r="R2" s="138" t="s">
        <v>9</v>
      </c>
      <c r="T2" s="137" t="s">
        <v>3</v>
      </c>
      <c r="U2" s="137" t="s">
        <v>4</v>
      </c>
      <c r="V2" s="137" t="s">
        <v>6</v>
      </c>
      <c r="W2" s="137" t="s">
        <v>7</v>
      </c>
      <c r="X2" s="137" t="s">
        <v>5</v>
      </c>
      <c r="Y2" s="137" t="s">
        <v>8</v>
      </c>
      <c r="Z2" s="137" t="s">
        <v>9</v>
      </c>
      <c r="AA2" s="138" t="s">
        <v>3</v>
      </c>
      <c r="AB2" s="138" t="s">
        <v>4</v>
      </c>
      <c r="AC2" s="138" t="s">
        <v>6</v>
      </c>
      <c r="AD2" s="138" t="s">
        <v>7</v>
      </c>
      <c r="AE2" s="138" t="s">
        <v>5</v>
      </c>
      <c r="AF2" s="138" t="s">
        <v>8</v>
      </c>
      <c r="AG2" s="138" t="s">
        <v>9</v>
      </c>
    </row>
    <row r="3" spans="1:33" ht="3" customHeight="1">
      <c r="A3" s="139"/>
      <c r="B3" s="139"/>
      <c r="C3" s="139"/>
      <c r="D3" s="12"/>
      <c r="E3" s="137"/>
      <c r="F3" s="137"/>
      <c r="G3" s="137"/>
      <c r="H3" s="137"/>
      <c r="I3" s="137"/>
      <c r="J3" s="137"/>
      <c r="K3" s="137"/>
      <c r="L3" s="138"/>
      <c r="M3" s="138"/>
      <c r="N3" s="138"/>
      <c r="O3" s="138"/>
      <c r="P3" s="138"/>
      <c r="Q3" s="138"/>
      <c r="R3" s="138"/>
      <c r="T3" s="137"/>
      <c r="U3" s="137"/>
      <c r="V3" s="137"/>
      <c r="W3" s="137"/>
      <c r="X3" s="137"/>
      <c r="Y3" s="137"/>
      <c r="Z3" s="137"/>
      <c r="AA3" s="138"/>
      <c r="AB3" s="138"/>
      <c r="AC3" s="138"/>
      <c r="AD3" s="138"/>
      <c r="AE3" s="138"/>
      <c r="AF3" s="138"/>
      <c r="AG3" s="138"/>
    </row>
    <row r="4" spans="1:33" ht="30" customHeight="1">
      <c r="A4" s="8" t="s">
        <v>0</v>
      </c>
      <c r="B4" s="9" t="s">
        <v>1</v>
      </c>
      <c r="C4" s="10" t="s">
        <v>2</v>
      </c>
      <c r="D4" s="13"/>
      <c r="E4" s="137"/>
      <c r="F4" s="137"/>
      <c r="G4" s="137"/>
      <c r="H4" s="137"/>
      <c r="I4" s="137"/>
      <c r="J4" s="137"/>
      <c r="K4" s="137"/>
      <c r="L4" s="138"/>
      <c r="M4" s="138"/>
      <c r="N4" s="138"/>
      <c r="O4" s="138"/>
      <c r="P4" s="138"/>
      <c r="Q4" s="138"/>
      <c r="R4" s="138"/>
      <c r="T4" s="137"/>
      <c r="U4" s="137"/>
      <c r="V4" s="137"/>
      <c r="W4" s="137"/>
      <c r="X4" s="137"/>
      <c r="Y4" s="137"/>
      <c r="Z4" s="137"/>
      <c r="AA4" s="138"/>
      <c r="AB4" s="138"/>
      <c r="AC4" s="138"/>
      <c r="AD4" s="138"/>
      <c r="AE4" s="138"/>
      <c r="AF4" s="138"/>
      <c r="AG4" s="138"/>
    </row>
    <row r="5" spans="1:33" ht="15" customHeight="1">
      <c r="A5" s="11" t="s">
        <v>18</v>
      </c>
      <c r="B5" s="14">
        <f aca="true" t="shared" si="0" ref="B5:B10">SUM(E5:K5)</f>
        <v>61284</v>
      </c>
      <c r="C5" s="6">
        <f aca="true" t="shared" si="1" ref="C5:C10">SUM(L5:R5)</f>
        <v>30365</v>
      </c>
      <c r="D5" s="7"/>
      <c r="E5" s="15">
        <v>9540</v>
      </c>
      <c r="F5" s="16">
        <v>9899</v>
      </c>
      <c r="G5" s="17">
        <v>7510</v>
      </c>
      <c r="H5" s="16">
        <v>6220</v>
      </c>
      <c r="I5" s="18">
        <v>9919</v>
      </c>
      <c r="J5" s="15">
        <v>8130</v>
      </c>
      <c r="K5" s="15">
        <v>10066</v>
      </c>
      <c r="L5" s="19">
        <v>4480</v>
      </c>
      <c r="M5" s="20">
        <v>4999</v>
      </c>
      <c r="N5" s="21">
        <v>3783</v>
      </c>
      <c r="O5" s="20">
        <v>3014</v>
      </c>
      <c r="P5" s="22">
        <v>5260</v>
      </c>
      <c r="Q5" s="19">
        <v>4112</v>
      </c>
      <c r="R5" s="19">
        <v>4717</v>
      </c>
      <c r="T5" s="15">
        <v>1955</v>
      </c>
      <c r="U5" s="16">
        <v>1480</v>
      </c>
      <c r="V5" s="17">
        <v>1725</v>
      </c>
      <c r="W5" s="16">
        <v>1221</v>
      </c>
      <c r="X5" s="18">
        <v>1220</v>
      </c>
      <c r="Y5" s="15">
        <v>1293</v>
      </c>
      <c r="Z5" s="15">
        <v>1323</v>
      </c>
      <c r="AA5" s="19">
        <v>896</v>
      </c>
      <c r="AB5" s="20">
        <v>774</v>
      </c>
      <c r="AC5" s="21">
        <v>831</v>
      </c>
      <c r="AD5" s="20">
        <v>555</v>
      </c>
      <c r="AE5" s="22">
        <v>681</v>
      </c>
      <c r="AF5" s="19">
        <v>695</v>
      </c>
      <c r="AG5" s="19">
        <v>654</v>
      </c>
    </row>
    <row r="6" spans="1:33" s="40" customFormat="1" ht="15" customHeight="1">
      <c r="A6" s="38" t="s">
        <v>42</v>
      </c>
      <c r="B6" s="14">
        <f t="shared" si="0"/>
        <v>60340</v>
      </c>
      <c r="C6" s="6">
        <f t="shared" si="1"/>
        <v>30055</v>
      </c>
      <c r="D6" s="39"/>
      <c r="E6" s="15">
        <v>9427</v>
      </c>
      <c r="F6" s="16">
        <v>9751</v>
      </c>
      <c r="G6" s="17">
        <v>7398</v>
      </c>
      <c r="H6" s="16">
        <v>6183</v>
      </c>
      <c r="I6" s="18">
        <v>9738</v>
      </c>
      <c r="J6" s="15">
        <v>7962</v>
      </c>
      <c r="K6" s="15">
        <v>9881</v>
      </c>
      <c r="L6" s="19">
        <v>4446</v>
      </c>
      <c r="M6" s="20">
        <v>4955</v>
      </c>
      <c r="N6" s="21">
        <v>3733</v>
      </c>
      <c r="O6" s="20">
        <v>3011</v>
      </c>
      <c r="P6" s="22">
        <v>5191</v>
      </c>
      <c r="Q6" s="19">
        <v>4072</v>
      </c>
      <c r="R6" s="19">
        <v>4647</v>
      </c>
      <c r="T6" s="15">
        <v>1960</v>
      </c>
      <c r="U6" s="16">
        <v>1477</v>
      </c>
      <c r="V6" s="17">
        <v>1721</v>
      </c>
      <c r="W6" s="16">
        <v>1218</v>
      </c>
      <c r="X6" s="18">
        <v>1217</v>
      </c>
      <c r="Y6" s="15">
        <v>1305</v>
      </c>
      <c r="Z6" s="15">
        <v>1318</v>
      </c>
      <c r="AA6" s="19">
        <v>896</v>
      </c>
      <c r="AB6" s="20">
        <v>770</v>
      </c>
      <c r="AC6" s="21">
        <v>827</v>
      </c>
      <c r="AD6" s="20">
        <v>557</v>
      </c>
      <c r="AE6" s="22">
        <v>685</v>
      </c>
      <c r="AF6" s="19">
        <v>706</v>
      </c>
      <c r="AG6" s="19">
        <v>652</v>
      </c>
    </row>
    <row r="7" spans="1:33" s="2" customFormat="1" ht="15" customHeight="1">
      <c r="A7" s="11" t="s">
        <v>19</v>
      </c>
      <c r="B7" s="14">
        <f t="shared" si="0"/>
        <v>4714</v>
      </c>
      <c r="C7" s="6">
        <f t="shared" si="1"/>
        <v>2189</v>
      </c>
      <c r="D7" s="7"/>
      <c r="E7" s="15">
        <v>633</v>
      </c>
      <c r="F7" s="16">
        <v>730</v>
      </c>
      <c r="G7" s="17">
        <v>544</v>
      </c>
      <c r="H7" s="16">
        <v>575</v>
      </c>
      <c r="I7" s="18">
        <v>815</v>
      </c>
      <c r="J7" s="15">
        <v>714</v>
      </c>
      <c r="K7" s="15">
        <v>703</v>
      </c>
      <c r="L7" s="19">
        <v>278</v>
      </c>
      <c r="M7" s="20">
        <v>357</v>
      </c>
      <c r="N7" s="21">
        <v>263</v>
      </c>
      <c r="O7" s="20">
        <v>263</v>
      </c>
      <c r="P7" s="22">
        <v>397</v>
      </c>
      <c r="Q7" s="19">
        <v>331</v>
      </c>
      <c r="R7" s="19">
        <v>300</v>
      </c>
      <c r="T7" s="15">
        <v>219</v>
      </c>
      <c r="U7" s="16">
        <v>264</v>
      </c>
      <c r="V7" s="17">
        <v>204</v>
      </c>
      <c r="W7" s="16">
        <v>248</v>
      </c>
      <c r="X7" s="18">
        <v>265</v>
      </c>
      <c r="Y7" s="15">
        <v>204</v>
      </c>
      <c r="Z7" s="15">
        <v>278</v>
      </c>
      <c r="AA7" s="19">
        <v>122</v>
      </c>
      <c r="AB7" s="20">
        <v>155</v>
      </c>
      <c r="AC7" s="21">
        <v>115</v>
      </c>
      <c r="AD7" s="20">
        <v>130</v>
      </c>
      <c r="AE7" s="22">
        <v>158</v>
      </c>
      <c r="AF7" s="19">
        <v>109</v>
      </c>
      <c r="AG7" s="19">
        <v>149</v>
      </c>
    </row>
    <row r="8" spans="1:33" s="40" customFormat="1" ht="15" customHeight="1">
      <c r="A8" s="38" t="s">
        <v>43</v>
      </c>
      <c r="B8" s="14">
        <f t="shared" si="0"/>
        <v>466</v>
      </c>
      <c r="C8" s="6">
        <f t="shared" si="1"/>
        <v>197</v>
      </c>
      <c r="D8" s="39"/>
      <c r="E8" s="15">
        <v>59</v>
      </c>
      <c r="F8" s="16">
        <v>48</v>
      </c>
      <c r="G8" s="17">
        <v>36</v>
      </c>
      <c r="H8" s="16">
        <v>73</v>
      </c>
      <c r="I8" s="18">
        <v>51</v>
      </c>
      <c r="J8" s="15">
        <v>170</v>
      </c>
      <c r="K8" s="15">
        <v>29</v>
      </c>
      <c r="L8" s="19">
        <v>18</v>
      </c>
      <c r="M8" s="20">
        <v>15</v>
      </c>
      <c r="N8" s="21">
        <v>12</v>
      </c>
      <c r="O8" s="20">
        <v>32</v>
      </c>
      <c r="P8" s="22">
        <v>28</v>
      </c>
      <c r="Q8" s="19">
        <v>79</v>
      </c>
      <c r="R8" s="19">
        <v>13</v>
      </c>
      <c r="T8" s="15">
        <v>14</v>
      </c>
      <c r="U8" s="16">
        <v>13</v>
      </c>
      <c r="V8" s="17">
        <v>13</v>
      </c>
      <c r="W8" s="16">
        <v>26</v>
      </c>
      <c r="X8" s="18">
        <v>16</v>
      </c>
      <c r="Y8" s="15">
        <v>44</v>
      </c>
      <c r="Z8" s="15">
        <v>9</v>
      </c>
      <c r="AA8" s="19">
        <v>4</v>
      </c>
      <c r="AB8" s="20">
        <v>3</v>
      </c>
      <c r="AC8" s="21">
        <v>6</v>
      </c>
      <c r="AD8" s="20">
        <v>12</v>
      </c>
      <c r="AE8" s="22">
        <v>13</v>
      </c>
      <c r="AF8" s="19">
        <v>24</v>
      </c>
      <c r="AG8" s="19">
        <v>5</v>
      </c>
    </row>
    <row r="9" spans="1:33" ht="15" customHeight="1">
      <c r="A9" s="11" t="s">
        <v>20</v>
      </c>
      <c r="B9" s="14">
        <f t="shared" si="0"/>
        <v>6424</v>
      </c>
      <c r="C9" s="6">
        <f t="shared" si="1"/>
        <v>2815</v>
      </c>
      <c r="D9" s="7"/>
      <c r="E9" s="15">
        <v>1064</v>
      </c>
      <c r="F9" s="16">
        <v>1056</v>
      </c>
      <c r="G9" s="17">
        <v>860</v>
      </c>
      <c r="H9" s="16">
        <v>757</v>
      </c>
      <c r="I9" s="18">
        <v>871</v>
      </c>
      <c r="J9" s="15">
        <v>940</v>
      </c>
      <c r="K9" s="15">
        <v>876</v>
      </c>
      <c r="L9" s="19">
        <v>437</v>
      </c>
      <c r="M9" s="20">
        <v>474</v>
      </c>
      <c r="N9" s="21">
        <v>389</v>
      </c>
      <c r="O9" s="20">
        <v>321</v>
      </c>
      <c r="P9" s="22">
        <v>433</v>
      </c>
      <c r="Q9" s="19">
        <v>405</v>
      </c>
      <c r="R9" s="19">
        <v>356</v>
      </c>
      <c r="T9" s="15">
        <v>280</v>
      </c>
      <c r="U9" s="16">
        <v>283</v>
      </c>
      <c r="V9" s="17">
        <v>273</v>
      </c>
      <c r="W9" s="16">
        <v>299</v>
      </c>
      <c r="X9" s="18">
        <v>189</v>
      </c>
      <c r="Y9" s="15">
        <v>207</v>
      </c>
      <c r="Z9" s="15">
        <v>188</v>
      </c>
      <c r="AA9" s="19">
        <v>103</v>
      </c>
      <c r="AB9" s="20">
        <v>140</v>
      </c>
      <c r="AC9" s="21">
        <v>113</v>
      </c>
      <c r="AD9" s="20">
        <v>118</v>
      </c>
      <c r="AE9" s="22">
        <v>93</v>
      </c>
      <c r="AF9" s="19">
        <v>108</v>
      </c>
      <c r="AG9" s="19">
        <v>82</v>
      </c>
    </row>
    <row r="10" spans="1:33" s="40" customFormat="1" ht="15" customHeight="1">
      <c r="A10" s="38" t="s">
        <v>44</v>
      </c>
      <c r="B10" s="14">
        <f t="shared" si="0"/>
        <v>1410</v>
      </c>
      <c r="C10" s="6">
        <f t="shared" si="1"/>
        <v>507</v>
      </c>
      <c r="D10" s="39"/>
      <c r="E10" s="15">
        <v>172</v>
      </c>
      <c r="F10" s="16">
        <v>196</v>
      </c>
      <c r="G10" s="17">
        <v>148</v>
      </c>
      <c r="H10" s="16">
        <v>110</v>
      </c>
      <c r="I10" s="18">
        <v>232</v>
      </c>
      <c r="J10" s="15">
        <v>338</v>
      </c>
      <c r="K10" s="15">
        <v>214</v>
      </c>
      <c r="L10" s="19">
        <v>52</v>
      </c>
      <c r="M10" s="20">
        <v>59</v>
      </c>
      <c r="N10" s="21">
        <v>62</v>
      </c>
      <c r="O10" s="20">
        <v>35</v>
      </c>
      <c r="P10" s="22">
        <v>97</v>
      </c>
      <c r="Q10" s="19">
        <v>119</v>
      </c>
      <c r="R10" s="19">
        <v>83</v>
      </c>
      <c r="T10" s="15">
        <v>9</v>
      </c>
      <c r="U10" s="16">
        <v>16</v>
      </c>
      <c r="V10" s="17">
        <v>17</v>
      </c>
      <c r="W10" s="16">
        <v>29</v>
      </c>
      <c r="X10" s="18">
        <v>19</v>
      </c>
      <c r="Y10" s="15">
        <v>32</v>
      </c>
      <c r="Z10" s="15">
        <v>14</v>
      </c>
      <c r="AA10" s="19">
        <v>4</v>
      </c>
      <c r="AB10" s="20">
        <v>7</v>
      </c>
      <c r="AC10" s="21">
        <v>10</v>
      </c>
      <c r="AD10" s="20">
        <v>10</v>
      </c>
      <c r="AE10" s="22">
        <v>9</v>
      </c>
      <c r="AF10" s="19">
        <v>13</v>
      </c>
      <c r="AG10" s="19">
        <v>7</v>
      </c>
    </row>
    <row r="11" spans="1:33" ht="15" customHeight="1">
      <c r="A11" s="11" t="s">
        <v>21</v>
      </c>
      <c r="B11" s="14">
        <f aca="true" t="shared" si="2" ref="B11:B36">SUM(E11:K11)</f>
        <v>1417</v>
      </c>
      <c r="C11" s="6">
        <f aca="true" t="shared" si="3" ref="C11:C26">SUM(L11:R11)</f>
        <v>703</v>
      </c>
      <c r="D11" s="7"/>
      <c r="E11" s="15">
        <v>243</v>
      </c>
      <c r="F11" s="16">
        <v>233</v>
      </c>
      <c r="G11" s="17">
        <v>148</v>
      </c>
      <c r="H11" s="16">
        <v>235</v>
      </c>
      <c r="I11" s="18">
        <v>210</v>
      </c>
      <c r="J11" s="15">
        <v>153</v>
      </c>
      <c r="K11" s="15">
        <v>195</v>
      </c>
      <c r="L11" s="19">
        <v>106</v>
      </c>
      <c r="M11" s="20">
        <v>126</v>
      </c>
      <c r="N11" s="21">
        <v>74</v>
      </c>
      <c r="O11" s="20">
        <v>127</v>
      </c>
      <c r="P11" s="22">
        <v>111</v>
      </c>
      <c r="Q11" s="19">
        <v>76</v>
      </c>
      <c r="R11" s="19">
        <v>83</v>
      </c>
      <c r="S11" s="1"/>
      <c r="T11" s="15">
        <v>35</v>
      </c>
      <c r="U11" s="16">
        <v>55</v>
      </c>
      <c r="V11" s="17">
        <v>46</v>
      </c>
      <c r="W11" s="16">
        <v>82</v>
      </c>
      <c r="X11" s="18">
        <v>45</v>
      </c>
      <c r="Y11" s="15">
        <v>33</v>
      </c>
      <c r="Z11" s="15">
        <v>48</v>
      </c>
      <c r="AA11" s="19">
        <v>16</v>
      </c>
      <c r="AB11" s="20">
        <v>33</v>
      </c>
      <c r="AC11" s="21">
        <v>18</v>
      </c>
      <c r="AD11" s="20">
        <v>50</v>
      </c>
      <c r="AE11" s="22">
        <v>22</v>
      </c>
      <c r="AF11" s="19">
        <v>25</v>
      </c>
      <c r="AG11" s="19">
        <v>24</v>
      </c>
    </row>
    <row r="12" spans="1:33" ht="15" customHeight="1">
      <c r="A12" s="11" t="s">
        <v>25</v>
      </c>
      <c r="B12" s="14">
        <f t="shared" si="2"/>
        <v>1302</v>
      </c>
      <c r="C12" s="6">
        <f t="shared" si="3"/>
        <v>657</v>
      </c>
      <c r="D12" s="7"/>
      <c r="E12" s="15">
        <v>232</v>
      </c>
      <c r="F12" s="16">
        <v>204</v>
      </c>
      <c r="G12" s="17">
        <v>132</v>
      </c>
      <c r="H12" s="16">
        <v>229</v>
      </c>
      <c r="I12" s="18">
        <v>182</v>
      </c>
      <c r="J12" s="15">
        <v>135</v>
      </c>
      <c r="K12" s="15">
        <v>188</v>
      </c>
      <c r="L12" s="19">
        <v>101</v>
      </c>
      <c r="M12" s="20">
        <v>111</v>
      </c>
      <c r="N12" s="21">
        <v>64</v>
      </c>
      <c r="O12" s="20">
        <v>126</v>
      </c>
      <c r="P12" s="22">
        <v>108</v>
      </c>
      <c r="Q12" s="19">
        <v>67</v>
      </c>
      <c r="R12" s="19">
        <v>80</v>
      </c>
      <c r="S12" s="1"/>
      <c r="T12" s="15">
        <v>32</v>
      </c>
      <c r="U12" s="16">
        <v>50</v>
      </c>
      <c r="V12" s="17">
        <v>42</v>
      </c>
      <c r="W12" s="16">
        <v>81</v>
      </c>
      <c r="X12" s="18">
        <v>41</v>
      </c>
      <c r="Y12" s="15">
        <v>31</v>
      </c>
      <c r="Z12" s="15">
        <v>46</v>
      </c>
      <c r="AA12" s="19">
        <v>14</v>
      </c>
      <c r="AB12" s="20">
        <v>31</v>
      </c>
      <c r="AC12" s="21">
        <v>16</v>
      </c>
      <c r="AD12" s="20">
        <v>49</v>
      </c>
      <c r="AE12" s="22">
        <v>22</v>
      </c>
      <c r="AF12" s="19">
        <v>25</v>
      </c>
      <c r="AG12" s="19">
        <v>22</v>
      </c>
    </row>
    <row r="13" spans="1:33" ht="15" customHeight="1">
      <c r="A13" s="11" t="s">
        <v>22</v>
      </c>
      <c r="B13" s="14">
        <f>SUM(E13:K13)</f>
        <v>2968</v>
      </c>
      <c r="C13" s="6">
        <f>SUM(L13:R13)</f>
        <v>1251</v>
      </c>
      <c r="D13" s="7"/>
      <c r="E13" s="15">
        <v>522</v>
      </c>
      <c r="F13" s="16">
        <v>516</v>
      </c>
      <c r="G13" s="17">
        <v>411</v>
      </c>
      <c r="H13" s="16">
        <v>383</v>
      </c>
      <c r="I13" s="18">
        <v>362</v>
      </c>
      <c r="J13" s="15">
        <v>373</v>
      </c>
      <c r="K13" s="15">
        <v>401</v>
      </c>
      <c r="L13" s="19">
        <v>209</v>
      </c>
      <c r="M13" s="20">
        <v>229</v>
      </c>
      <c r="N13" s="21">
        <v>175</v>
      </c>
      <c r="O13" s="20">
        <v>137</v>
      </c>
      <c r="P13" s="22">
        <v>178</v>
      </c>
      <c r="Q13" s="19">
        <v>171</v>
      </c>
      <c r="R13" s="19">
        <v>152</v>
      </c>
      <c r="S13" s="1"/>
      <c r="T13" s="15">
        <v>215</v>
      </c>
      <c r="U13" s="16">
        <v>187</v>
      </c>
      <c r="V13" s="17">
        <v>165</v>
      </c>
      <c r="W13" s="16">
        <v>195</v>
      </c>
      <c r="X13" s="18">
        <v>125</v>
      </c>
      <c r="Y13" s="15">
        <v>147</v>
      </c>
      <c r="Z13" s="15">
        <v>120</v>
      </c>
      <c r="AA13" s="19">
        <v>74</v>
      </c>
      <c r="AB13" s="20">
        <v>85</v>
      </c>
      <c r="AC13" s="21">
        <v>69</v>
      </c>
      <c r="AD13" s="20">
        <v>60</v>
      </c>
      <c r="AE13" s="22">
        <v>61</v>
      </c>
      <c r="AF13" s="19">
        <v>70</v>
      </c>
      <c r="AG13" s="19">
        <v>53</v>
      </c>
    </row>
    <row r="14" spans="1:33" ht="15" customHeight="1">
      <c r="A14" s="11" t="s">
        <v>23</v>
      </c>
      <c r="B14" s="14">
        <f t="shared" si="2"/>
        <v>4385</v>
      </c>
      <c r="C14" s="6">
        <f t="shared" si="3"/>
        <v>1954</v>
      </c>
      <c r="D14" s="7"/>
      <c r="E14" s="15">
        <v>765</v>
      </c>
      <c r="F14" s="16">
        <v>749</v>
      </c>
      <c r="G14" s="17">
        <v>559</v>
      </c>
      <c r="H14" s="16">
        <v>618</v>
      </c>
      <c r="I14" s="18">
        <v>572</v>
      </c>
      <c r="J14" s="15">
        <v>526</v>
      </c>
      <c r="K14" s="15">
        <v>596</v>
      </c>
      <c r="L14" s="19">
        <v>315</v>
      </c>
      <c r="M14" s="20">
        <v>355</v>
      </c>
      <c r="N14" s="21">
        <v>249</v>
      </c>
      <c r="O14" s="20">
        <v>264</v>
      </c>
      <c r="P14" s="22">
        <v>289</v>
      </c>
      <c r="Q14" s="19">
        <v>247</v>
      </c>
      <c r="R14" s="19">
        <v>235</v>
      </c>
      <c r="S14" s="1"/>
      <c r="T14" s="15">
        <v>250</v>
      </c>
      <c r="U14" s="16">
        <v>242</v>
      </c>
      <c r="V14" s="17">
        <v>211</v>
      </c>
      <c r="W14" s="16">
        <v>277</v>
      </c>
      <c r="X14" s="18">
        <v>170</v>
      </c>
      <c r="Y14" s="15">
        <v>180</v>
      </c>
      <c r="Z14" s="15">
        <v>168</v>
      </c>
      <c r="AA14" s="19">
        <v>90</v>
      </c>
      <c r="AB14" s="20">
        <v>118</v>
      </c>
      <c r="AC14" s="21">
        <v>87</v>
      </c>
      <c r="AD14" s="20">
        <v>110</v>
      </c>
      <c r="AE14" s="22">
        <v>83</v>
      </c>
      <c r="AF14" s="19">
        <v>95</v>
      </c>
      <c r="AG14" s="19">
        <v>77</v>
      </c>
    </row>
    <row r="15" spans="1:33" ht="15" customHeight="1">
      <c r="A15" s="11" t="s">
        <v>24</v>
      </c>
      <c r="B15" s="14">
        <f t="shared" si="2"/>
        <v>844</v>
      </c>
      <c r="C15" s="6">
        <f t="shared" si="3"/>
        <v>264</v>
      </c>
      <c r="D15" s="7"/>
      <c r="E15" s="15">
        <v>108</v>
      </c>
      <c r="F15" s="16">
        <v>128</v>
      </c>
      <c r="G15" s="17">
        <v>71</v>
      </c>
      <c r="H15" s="16">
        <v>43</v>
      </c>
      <c r="I15" s="18">
        <v>126</v>
      </c>
      <c r="J15" s="15">
        <v>244</v>
      </c>
      <c r="K15" s="15">
        <v>124</v>
      </c>
      <c r="L15" s="19">
        <v>27</v>
      </c>
      <c r="M15" s="20">
        <v>35</v>
      </c>
      <c r="N15" s="21">
        <v>22</v>
      </c>
      <c r="O15" s="20">
        <v>13</v>
      </c>
      <c r="P15" s="22">
        <v>47</v>
      </c>
      <c r="Q15" s="19">
        <v>76</v>
      </c>
      <c r="R15" s="19">
        <v>44</v>
      </c>
      <c r="S15" s="1"/>
      <c r="T15" s="15">
        <v>2</v>
      </c>
      <c r="U15" s="16">
        <v>3</v>
      </c>
      <c r="V15" s="17">
        <v>2</v>
      </c>
      <c r="W15" s="16">
        <v>6</v>
      </c>
      <c r="X15" s="18">
        <v>0</v>
      </c>
      <c r="Y15" s="15">
        <v>8</v>
      </c>
      <c r="Z15" s="15">
        <v>2</v>
      </c>
      <c r="AA15" s="19">
        <v>0</v>
      </c>
      <c r="AB15" s="20">
        <v>2</v>
      </c>
      <c r="AC15" s="21">
        <v>1</v>
      </c>
      <c r="AD15" s="20">
        <v>2</v>
      </c>
      <c r="AE15" s="22">
        <v>0</v>
      </c>
      <c r="AF15" s="19">
        <v>1</v>
      </c>
      <c r="AG15" s="19">
        <v>1</v>
      </c>
    </row>
    <row r="16" spans="1:33" ht="15" customHeight="1">
      <c r="A16" s="11" t="s">
        <v>10</v>
      </c>
      <c r="B16" s="14">
        <f t="shared" si="2"/>
        <v>1195</v>
      </c>
      <c r="C16" s="6">
        <f t="shared" si="3"/>
        <v>597</v>
      </c>
      <c r="D16" s="7"/>
      <c r="E16" s="15">
        <v>191</v>
      </c>
      <c r="F16" s="16">
        <v>179</v>
      </c>
      <c r="G16" s="17">
        <v>230</v>
      </c>
      <c r="H16" s="16">
        <v>96</v>
      </c>
      <c r="I16" s="18">
        <v>173</v>
      </c>
      <c r="J16" s="15">
        <v>170</v>
      </c>
      <c r="K16" s="15">
        <v>156</v>
      </c>
      <c r="L16" s="19">
        <v>95</v>
      </c>
      <c r="M16" s="20">
        <v>84</v>
      </c>
      <c r="N16" s="21">
        <v>118</v>
      </c>
      <c r="O16" s="20">
        <v>44</v>
      </c>
      <c r="P16" s="22">
        <v>97</v>
      </c>
      <c r="Q16" s="19">
        <v>82</v>
      </c>
      <c r="R16" s="19">
        <v>77</v>
      </c>
      <c r="S16" s="1"/>
      <c r="T16" s="15">
        <v>28</v>
      </c>
      <c r="U16" s="16">
        <v>38</v>
      </c>
      <c r="V16" s="17">
        <v>60</v>
      </c>
      <c r="W16" s="16">
        <v>16</v>
      </c>
      <c r="X16" s="18">
        <v>19</v>
      </c>
      <c r="Y16" s="15">
        <v>19</v>
      </c>
      <c r="Z16" s="15">
        <v>18</v>
      </c>
      <c r="AA16" s="19">
        <v>13</v>
      </c>
      <c r="AB16" s="20">
        <v>20</v>
      </c>
      <c r="AC16" s="21">
        <v>25</v>
      </c>
      <c r="AD16" s="20">
        <v>6</v>
      </c>
      <c r="AE16" s="22">
        <v>10</v>
      </c>
      <c r="AF16" s="19">
        <v>12</v>
      </c>
      <c r="AG16" s="19">
        <v>4</v>
      </c>
    </row>
    <row r="17" spans="1:33" ht="15" customHeight="1">
      <c r="A17" s="11" t="s">
        <v>31</v>
      </c>
      <c r="B17" s="14">
        <f t="shared" si="2"/>
        <v>59574</v>
      </c>
      <c r="C17" s="6">
        <f t="shared" si="3"/>
        <v>29739</v>
      </c>
      <c r="D17" s="7"/>
      <c r="E17" s="15">
        <v>9109</v>
      </c>
      <c r="F17" s="16">
        <v>9573</v>
      </c>
      <c r="G17" s="17">
        <v>7194</v>
      </c>
      <c r="H17" s="16">
        <v>6038</v>
      </c>
      <c r="I17" s="18">
        <v>9863</v>
      </c>
      <c r="J17" s="15">
        <v>7904</v>
      </c>
      <c r="K17" s="15">
        <v>9893</v>
      </c>
      <c r="L17" s="19">
        <v>4321</v>
      </c>
      <c r="M17" s="20">
        <v>4882</v>
      </c>
      <c r="N17" s="21">
        <v>3657</v>
      </c>
      <c r="O17" s="20">
        <v>2956</v>
      </c>
      <c r="P17" s="22">
        <v>5224</v>
      </c>
      <c r="Q17" s="19">
        <v>4038</v>
      </c>
      <c r="R17" s="19">
        <v>4661</v>
      </c>
      <c r="S17" s="1"/>
      <c r="T17" s="15">
        <v>1750</v>
      </c>
      <c r="U17" s="16">
        <v>1363</v>
      </c>
      <c r="V17" s="17">
        <v>1555</v>
      </c>
      <c r="W17" s="16">
        <v>1096</v>
      </c>
      <c r="X17" s="18">
        <v>1247</v>
      </c>
      <c r="Y17" s="15">
        <v>1236</v>
      </c>
      <c r="Z17" s="15">
        <v>1327</v>
      </c>
      <c r="AA17" s="19">
        <v>825</v>
      </c>
      <c r="AB17" s="20">
        <v>737</v>
      </c>
      <c r="AC17" s="21">
        <v>763</v>
      </c>
      <c r="AD17" s="20">
        <v>528</v>
      </c>
      <c r="AE17" s="22">
        <v>701</v>
      </c>
      <c r="AF17" s="19">
        <v>643</v>
      </c>
      <c r="AG17" s="19">
        <v>664</v>
      </c>
    </row>
    <row r="18" spans="1:33" ht="15" customHeight="1">
      <c r="A18" s="11" t="s">
        <v>27</v>
      </c>
      <c r="B18" s="14">
        <f t="shared" si="2"/>
        <v>57634</v>
      </c>
      <c r="C18" s="6">
        <f t="shared" si="3"/>
        <v>28676</v>
      </c>
      <c r="D18" s="7"/>
      <c r="E18" s="15">
        <v>8768</v>
      </c>
      <c r="F18" s="16">
        <v>9273</v>
      </c>
      <c r="G18" s="17">
        <v>7085</v>
      </c>
      <c r="H18" s="16">
        <v>5601</v>
      </c>
      <c r="I18" s="18">
        <v>9815</v>
      </c>
      <c r="J18" s="15">
        <v>7455</v>
      </c>
      <c r="K18" s="15">
        <v>9637</v>
      </c>
      <c r="L18" s="19">
        <v>4126</v>
      </c>
      <c r="M18" s="20">
        <v>4717</v>
      </c>
      <c r="N18" s="21">
        <v>3594</v>
      </c>
      <c r="O18" s="20">
        <v>2720</v>
      </c>
      <c r="P18" s="22">
        <v>5197</v>
      </c>
      <c r="Q18" s="19">
        <v>3791</v>
      </c>
      <c r="R18" s="19">
        <v>4531</v>
      </c>
      <c r="S18" s="1"/>
      <c r="T18" s="15">
        <v>1729</v>
      </c>
      <c r="U18" s="16">
        <v>1335</v>
      </c>
      <c r="V18" s="17">
        <v>1545</v>
      </c>
      <c r="W18" s="16">
        <v>1053</v>
      </c>
      <c r="X18" s="18">
        <v>1233</v>
      </c>
      <c r="Y18" s="15">
        <v>1200</v>
      </c>
      <c r="Z18" s="15">
        <v>1313</v>
      </c>
      <c r="AA18" s="19">
        <v>816</v>
      </c>
      <c r="AB18" s="20">
        <v>722</v>
      </c>
      <c r="AC18" s="21">
        <v>756</v>
      </c>
      <c r="AD18" s="20">
        <v>501</v>
      </c>
      <c r="AE18" s="22">
        <v>690</v>
      </c>
      <c r="AF18" s="19">
        <v>625</v>
      </c>
      <c r="AG18" s="19">
        <v>656</v>
      </c>
    </row>
    <row r="19" spans="1:33" ht="15" customHeight="1">
      <c r="A19" s="11" t="s">
        <v>26</v>
      </c>
      <c r="B19" s="14">
        <f t="shared" si="2"/>
        <v>2373</v>
      </c>
      <c r="C19" s="6">
        <f t="shared" si="3"/>
        <v>1188</v>
      </c>
      <c r="D19" s="7"/>
      <c r="E19" s="15">
        <v>406</v>
      </c>
      <c r="F19" s="16">
        <v>370</v>
      </c>
      <c r="G19" s="17">
        <v>309</v>
      </c>
      <c r="H19" s="16">
        <v>259</v>
      </c>
      <c r="I19" s="18">
        <v>403</v>
      </c>
      <c r="J19" s="15">
        <v>245</v>
      </c>
      <c r="K19" s="15">
        <v>381</v>
      </c>
      <c r="L19" s="19">
        <v>191</v>
      </c>
      <c r="M19" s="20">
        <v>198</v>
      </c>
      <c r="N19" s="21">
        <v>145</v>
      </c>
      <c r="O19" s="20">
        <v>123</v>
      </c>
      <c r="P19" s="22">
        <v>219</v>
      </c>
      <c r="Q19" s="19">
        <v>114</v>
      </c>
      <c r="R19" s="19">
        <v>198</v>
      </c>
      <c r="S19" s="1"/>
      <c r="T19" s="15">
        <v>8</v>
      </c>
      <c r="U19" s="16">
        <v>23</v>
      </c>
      <c r="V19" s="17">
        <v>10</v>
      </c>
      <c r="W19" s="16">
        <v>9</v>
      </c>
      <c r="X19" s="18">
        <v>9</v>
      </c>
      <c r="Y19" s="15">
        <v>2</v>
      </c>
      <c r="Z19" s="15">
        <v>15</v>
      </c>
      <c r="AA19" s="19">
        <v>3</v>
      </c>
      <c r="AB19" s="20">
        <v>15</v>
      </c>
      <c r="AC19" s="21">
        <v>7</v>
      </c>
      <c r="AD19" s="20">
        <v>6</v>
      </c>
      <c r="AE19" s="22">
        <v>2</v>
      </c>
      <c r="AF19" s="19">
        <v>1</v>
      </c>
      <c r="AG19" s="19">
        <v>10</v>
      </c>
    </row>
    <row r="20" spans="1:33" ht="15" customHeight="1">
      <c r="A20" s="11" t="s">
        <v>27</v>
      </c>
      <c r="B20" s="14">
        <f t="shared" si="2"/>
        <v>2335</v>
      </c>
      <c r="C20" s="6">
        <f t="shared" si="3"/>
        <v>1163</v>
      </c>
      <c r="D20" s="7"/>
      <c r="E20" s="15">
        <v>406</v>
      </c>
      <c r="F20" s="16">
        <v>364</v>
      </c>
      <c r="G20" s="17">
        <v>306</v>
      </c>
      <c r="H20" s="16">
        <v>237</v>
      </c>
      <c r="I20" s="18">
        <v>402</v>
      </c>
      <c r="J20" s="15">
        <v>241</v>
      </c>
      <c r="K20" s="15">
        <v>379</v>
      </c>
      <c r="L20" s="19">
        <v>191</v>
      </c>
      <c r="M20" s="20">
        <v>192</v>
      </c>
      <c r="N20" s="21">
        <v>142</v>
      </c>
      <c r="O20" s="20">
        <v>110</v>
      </c>
      <c r="P20" s="22">
        <v>218</v>
      </c>
      <c r="Q20" s="19">
        <v>114</v>
      </c>
      <c r="R20" s="19">
        <v>196</v>
      </c>
      <c r="S20" s="1"/>
      <c r="T20" s="15">
        <v>8</v>
      </c>
      <c r="U20" s="16">
        <v>23</v>
      </c>
      <c r="V20" s="17">
        <v>10</v>
      </c>
      <c r="W20" s="16">
        <v>8</v>
      </c>
      <c r="X20" s="18">
        <v>9</v>
      </c>
      <c r="Y20" s="15">
        <v>2</v>
      </c>
      <c r="Z20" s="15">
        <v>14</v>
      </c>
      <c r="AA20" s="19">
        <v>3</v>
      </c>
      <c r="AB20" s="20">
        <v>15</v>
      </c>
      <c r="AC20" s="21">
        <v>7</v>
      </c>
      <c r="AD20" s="20">
        <v>6</v>
      </c>
      <c r="AE20" s="22">
        <v>2</v>
      </c>
      <c r="AF20" s="19">
        <v>1</v>
      </c>
      <c r="AG20" s="19">
        <v>9</v>
      </c>
    </row>
    <row r="21" spans="1:33" ht="15" customHeight="1">
      <c r="A21" s="11" t="s">
        <v>28</v>
      </c>
      <c r="B21" s="14">
        <f t="shared" si="2"/>
        <v>1632</v>
      </c>
      <c r="C21" s="6">
        <f t="shared" si="3"/>
        <v>793</v>
      </c>
      <c r="D21" s="7"/>
      <c r="E21" s="15">
        <v>304</v>
      </c>
      <c r="F21" s="16">
        <v>258</v>
      </c>
      <c r="G21" s="17">
        <v>267</v>
      </c>
      <c r="H21" s="16">
        <v>168</v>
      </c>
      <c r="I21" s="18">
        <v>238</v>
      </c>
      <c r="J21" s="15">
        <v>146</v>
      </c>
      <c r="K21" s="15">
        <v>251</v>
      </c>
      <c r="L21" s="19">
        <v>139</v>
      </c>
      <c r="M21" s="20">
        <v>134</v>
      </c>
      <c r="N21" s="21">
        <v>123</v>
      </c>
      <c r="O21" s="20">
        <v>80</v>
      </c>
      <c r="P21" s="22">
        <v>132</v>
      </c>
      <c r="Q21" s="19">
        <v>60</v>
      </c>
      <c r="R21" s="19">
        <v>125</v>
      </c>
      <c r="S21" s="1"/>
      <c r="T21" s="15">
        <v>8</v>
      </c>
      <c r="U21" s="16">
        <v>23</v>
      </c>
      <c r="V21" s="17">
        <v>10</v>
      </c>
      <c r="W21" s="16">
        <v>9</v>
      </c>
      <c r="X21" s="18">
        <v>9</v>
      </c>
      <c r="Y21" s="15">
        <v>2</v>
      </c>
      <c r="Z21" s="15">
        <v>15</v>
      </c>
      <c r="AA21" s="19">
        <v>3</v>
      </c>
      <c r="AB21" s="20">
        <v>15</v>
      </c>
      <c r="AC21" s="21">
        <v>7</v>
      </c>
      <c r="AD21" s="20">
        <v>6</v>
      </c>
      <c r="AE21" s="22">
        <v>2</v>
      </c>
      <c r="AF21" s="19">
        <v>1</v>
      </c>
      <c r="AG21" s="19">
        <v>10</v>
      </c>
    </row>
    <row r="22" spans="1:33" ht="15" customHeight="1">
      <c r="A22" s="11" t="s">
        <v>27</v>
      </c>
      <c r="B22" s="14">
        <f>SUM(E22:K22)</f>
        <v>1598</v>
      </c>
      <c r="C22" s="6">
        <f>SUM(L22:R22)</f>
        <v>771</v>
      </c>
      <c r="D22" s="7"/>
      <c r="E22" s="15">
        <v>304</v>
      </c>
      <c r="F22" s="16">
        <v>253</v>
      </c>
      <c r="G22" s="17">
        <v>264</v>
      </c>
      <c r="H22" s="16">
        <v>149</v>
      </c>
      <c r="I22" s="18">
        <v>237</v>
      </c>
      <c r="J22" s="15">
        <v>142</v>
      </c>
      <c r="K22" s="15">
        <v>249</v>
      </c>
      <c r="L22" s="19">
        <v>139</v>
      </c>
      <c r="M22" s="20">
        <v>129</v>
      </c>
      <c r="N22" s="21">
        <v>120</v>
      </c>
      <c r="O22" s="20">
        <v>69</v>
      </c>
      <c r="P22" s="22">
        <v>131</v>
      </c>
      <c r="Q22" s="19">
        <v>60</v>
      </c>
      <c r="R22" s="19">
        <v>123</v>
      </c>
      <c r="S22" s="1"/>
      <c r="T22" s="15">
        <v>8</v>
      </c>
      <c r="U22" s="16">
        <v>23</v>
      </c>
      <c r="V22" s="17">
        <v>10</v>
      </c>
      <c r="W22" s="16">
        <v>8</v>
      </c>
      <c r="X22" s="18">
        <v>9</v>
      </c>
      <c r="Y22" s="15">
        <v>2</v>
      </c>
      <c r="Z22" s="15">
        <v>14</v>
      </c>
      <c r="AA22" s="19">
        <v>3</v>
      </c>
      <c r="AB22" s="20">
        <v>15</v>
      </c>
      <c r="AC22" s="21">
        <v>7</v>
      </c>
      <c r="AD22" s="20">
        <v>6</v>
      </c>
      <c r="AE22" s="22">
        <v>2</v>
      </c>
      <c r="AF22" s="19">
        <v>1</v>
      </c>
      <c r="AG22" s="19">
        <v>9</v>
      </c>
    </row>
    <row r="23" spans="1:33" ht="15" customHeight="1">
      <c r="A23" s="11" t="s">
        <v>29</v>
      </c>
      <c r="B23" s="14">
        <f t="shared" si="2"/>
        <v>741</v>
      </c>
      <c r="C23" s="6">
        <f t="shared" si="3"/>
        <v>395</v>
      </c>
      <c r="D23" s="7"/>
      <c r="E23" s="15">
        <v>102</v>
      </c>
      <c r="F23" s="16">
        <v>112</v>
      </c>
      <c r="G23" s="17">
        <v>42</v>
      </c>
      <c r="H23" s="16">
        <v>91</v>
      </c>
      <c r="I23" s="18">
        <v>165</v>
      </c>
      <c r="J23" s="15">
        <v>99</v>
      </c>
      <c r="K23" s="15">
        <v>130</v>
      </c>
      <c r="L23" s="19">
        <v>52</v>
      </c>
      <c r="M23" s="20">
        <v>64</v>
      </c>
      <c r="N23" s="21">
        <v>22</v>
      </c>
      <c r="O23" s="20">
        <v>43</v>
      </c>
      <c r="P23" s="22">
        <v>87</v>
      </c>
      <c r="Q23" s="19">
        <v>54</v>
      </c>
      <c r="R23" s="19">
        <v>73</v>
      </c>
      <c r="S23" s="1"/>
      <c r="T23" s="15">
        <v>0</v>
      </c>
      <c r="U23" s="16">
        <v>0</v>
      </c>
      <c r="V23" s="17">
        <v>0</v>
      </c>
      <c r="W23" s="16">
        <v>0</v>
      </c>
      <c r="X23" s="18">
        <v>0</v>
      </c>
      <c r="Y23" s="15">
        <v>0</v>
      </c>
      <c r="Z23" s="15">
        <v>0</v>
      </c>
      <c r="AA23" s="19">
        <v>0</v>
      </c>
      <c r="AB23" s="20">
        <v>0</v>
      </c>
      <c r="AC23" s="21">
        <v>0</v>
      </c>
      <c r="AD23" s="20">
        <v>0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27</v>
      </c>
      <c r="B24" s="14">
        <f t="shared" si="2"/>
        <v>737</v>
      </c>
      <c r="C24" s="6">
        <f t="shared" si="3"/>
        <v>392</v>
      </c>
      <c r="D24" s="7"/>
      <c r="E24" s="15">
        <v>102</v>
      </c>
      <c r="F24" s="16">
        <v>111</v>
      </c>
      <c r="G24" s="17">
        <v>42</v>
      </c>
      <c r="H24" s="16">
        <v>88</v>
      </c>
      <c r="I24" s="18">
        <v>165</v>
      </c>
      <c r="J24" s="15">
        <v>99</v>
      </c>
      <c r="K24" s="15">
        <v>130</v>
      </c>
      <c r="L24" s="19">
        <v>52</v>
      </c>
      <c r="M24" s="20">
        <v>63</v>
      </c>
      <c r="N24" s="21">
        <v>22</v>
      </c>
      <c r="O24" s="20">
        <v>41</v>
      </c>
      <c r="P24" s="22">
        <v>87</v>
      </c>
      <c r="Q24" s="19">
        <v>54</v>
      </c>
      <c r="R24" s="19">
        <v>73</v>
      </c>
      <c r="S24" s="1"/>
      <c r="T24" s="15">
        <v>0</v>
      </c>
      <c r="U24" s="16">
        <v>0</v>
      </c>
      <c r="V24" s="17">
        <v>0</v>
      </c>
      <c r="W24" s="16">
        <v>0</v>
      </c>
      <c r="X24" s="18">
        <v>0</v>
      </c>
      <c r="Y24" s="15">
        <v>0</v>
      </c>
      <c r="Z24" s="15">
        <v>0</v>
      </c>
      <c r="AA24" s="19">
        <v>0</v>
      </c>
      <c r="AB24" s="20">
        <v>0</v>
      </c>
      <c r="AC24" s="21">
        <v>0</v>
      </c>
      <c r="AD24" s="20">
        <v>0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30</v>
      </c>
      <c r="B25" s="14">
        <f t="shared" si="2"/>
        <v>7200</v>
      </c>
      <c r="C25" s="6">
        <f t="shared" si="3"/>
        <v>3778</v>
      </c>
      <c r="D25" s="7"/>
      <c r="E25" s="15">
        <v>1110</v>
      </c>
      <c r="F25" s="16">
        <v>1077</v>
      </c>
      <c r="G25" s="17">
        <v>994</v>
      </c>
      <c r="H25" s="16">
        <v>859</v>
      </c>
      <c r="I25" s="18">
        <v>1013</v>
      </c>
      <c r="J25" s="15">
        <v>1108</v>
      </c>
      <c r="K25" s="15">
        <v>1039</v>
      </c>
      <c r="L25" s="19">
        <v>577</v>
      </c>
      <c r="M25" s="20">
        <v>571</v>
      </c>
      <c r="N25" s="21">
        <v>555</v>
      </c>
      <c r="O25" s="20">
        <v>433</v>
      </c>
      <c r="P25" s="22">
        <v>502</v>
      </c>
      <c r="Q25" s="19">
        <v>591</v>
      </c>
      <c r="R25" s="19">
        <v>549</v>
      </c>
      <c r="S25" s="1"/>
      <c r="T25" s="15">
        <v>198</v>
      </c>
      <c r="U25" s="16">
        <v>143</v>
      </c>
      <c r="V25" s="17">
        <v>184</v>
      </c>
      <c r="W25" s="16">
        <v>185</v>
      </c>
      <c r="X25" s="18">
        <v>147</v>
      </c>
      <c r="Y25" s="15">
        <v>234</v>
      </c>
      <c r="Z25" s="15">
        <v>153</v>
      </c>
      <c r="AA25" s="19">
        <v>96</v>
      </c>
      <c r="AB25" s="20">
        <v>79</v>
      </c>
      <c r="AC25" s="21">
        <v>111</v>
      </c>
      <c r="AD25" s="20">
        <v>91</v>
      </c>
      <c r="AE25" s="22">
        <v>73</v>
      </c>
      <c r="AF25" s="19">
        <v>120</v>
      </c>
      <c r="AG25" s="19">
        <v>90</v>
      </c>
    </row>
    <row r="26" spans="1:33" ht="15" customHeight="1">
      <c r="A26" s="11" t="s">
        <v>27</v>
      </c>
      <c r="B26" s="14">
        <f t="shared" si="2"/>
        <v>6733</v>
      </c>
      <c r="C26" s="6">
        <f t="shared" si="3"/>
        <v>3515</v>
      </c>
      <c r="D26" s="7"/>
      <c r="E26" s="15">
        <v>1028</v>
      </c>
      <c r="F26" s="16">
        <v>1031</v>
      </c>
      <c r="G26" s="17">
        <v>959</v>
      </c>
      <c r="H26" s="16">
        <v>717</v>
      </c>
      <c r="I26" s="18">
        <v>1000</v>
      </c>
      <c r="J26" s="15">
        <v>1003</v>
      </c>
      <c r="K26" s="15">
        <v>995</v>
      </c>
      <c r="L26" s="19">
        <v>527</v>
      </c>
      <c r="M26" s="20">
        <v>544</v>
      </c>
      <c r="N26" s="21">
        <v>535</v>
      </c>
      <c r="O26" s="20">
        <v>353</v>
      </c>
      <c r="P26" s="22">
        <v>497</v>
      </c>
      <c r="Q26" s="19">
        <v>527</v>
      </c>
      <c r="R26" s="19">
        <v>532</v>
      </c>
      <c r="S26" s="1"/>
      <c r="T26" s="15">
        <v>196</v>
      </c>
      <c r="U26" s="16">
        <v>138</v>
      </c>
      <c r="V26" s="17">
        <v>183</v>
      </c>
      <c r="W26" s="16">
        <v>169</v>
      </c>
      <c r="X26" s="18">
        <v>145</v>
      </c>
      <c r="Y26" s="15">
        <v>221</v>
      </c>
      <c r="Z26" s="15">
        <v>150</v>
      </c>
      <c r="AA26" s="19">
        <v>94</v>
      </c>
      <c r="AB26" s="20">
        <v>78</v>
      </c>
      <c r="AC26" s="21">
        <v>110</v>
      </c>
      <c r="AD26" s="20">
        <v>81</v>
      </c>
      <c r="AE26" s="22">
        <v>72</v>
      </c>
      <c r="AF26" s="19">
        <v>113</v>
      </c>
      <c r="AG26" s="19">
        <v>88</v>
      </c>
    </row>
    <row r="27" spans="1:33" ht="15" customHeight="1">
      <c r="A27" s="11" t="s">
        <v>32</v>
      </c>
      <c r="B27" s="14">
        <f t="shared" si="2"/>
        <v>4034</v>
      </c>
      <c r="C27" s="37"/>
      <c r="D27" s="7"/>
      <c r="E27" s="15">
        <v>573</v>
      </c>
      <c r="F27" s="16">
        <v>382</v>
      </c>
      <c r="G27" s="17">
        <v>760</v>
      </c>
      <c r="H27" s="16">
        <v>563</v>
      </c>
      <c r="I27" s="18">
        <v>450</v>
      </c>
      <c r="J27" s="15">
        <v>888</v>
      </c>
      <c r="K27" s="15">
        <v>418</v>
      </c>
      <c r="L27" s="28"/>
      <c r="M27" s="29"/>
      <c r="N27" s="30"/>
      <c r="O27" s="29"/>
      <c r="P27" s="31"/>
      <c r="Q27" s="28"/>
      <c r="R27" s="28"/>
      <c r="S27" s="1"/>
      <c r="T27" s="32"/>
      <c r="U27" s="33"/>
      <c r="V27" s="34"/>
      <c r="W27" s="33"/>
      <c r="X27" s="35"/>
      <c r="Y27" s="32"/>
      <c r="Z27" s="32"/>
      <c r="AA27" s="28"/>
      <c r="AB27" s="29"/>
      <c r="AC27" s="30"/>
      <c r="AD27" s="29"/>
      <c r="AE27" s="31"/>
      <c r="AF27" s="28"/>
      <c r="AG27" s="28"/>
    </row>
    <row r="28" spans="1:33" s="1" customFormat="1" ht="15" customHeight="1">
      <c r="A28" s="41" t="s">
        <v>45</v>
      </c>
      <c r="B28" s="14">
        <f t="shared" si="2"/>
        <v>4040</v>
      </c>
      <c r="C28" s="37"/>
      <c r="D28" s="27"/>
      <c r="E28" s="15">
        <v>575</v>
      </c>
      <c r="F28" s="16">
        <v>382</v>
      </c>
      <c r="G28" s="17">
        <v>752</v>
      </c>
      <c r="H28" s="16">
        <v>570</v>
      </c>
      <c r="I28" s="18">
        <v>450</v>
      </c>
      <c r="J28" s="15">
        <v>893</v>
      </c>
      <c r="K28" s="15">
        <v>418</v>
      </c>
      <c r="L28" s="28"/>
      <c r="M28" s="29"/>
      <c r="N28" s="30"/>
      <c r="O28" s="29"/>
      <c r="P28" s="31"/>
      <c r="Q28" s="28"/>
      <c r="R28" s="28"/>
      <c r="T28" s="32"/>
      <c r="U28" s="33"/>
      <c r="V28" s="34"/>
      <c r="W28" s="33"/>
      <c r="X28" s="35"/>
      <c r="Y28" s="32"/>
      <c r="Z28" s="32"/>
      <c r="AA28" s="28"/>
      <c r="AB28" s="29"/>
      <c r="AC28" s="30"/>
      <c r="AD28" s="29"/>
      <c r="AE28" s="31"/>
      <c r="AF28" s="28"/>
      <c r="AG28" s="28"/>
    </row>
    <row r="29" spans="1:33" s="1" customFormat="1" ht="15" customHeight="1">
      <c r="A29" s="41" t="s">
        <v>33</v>
      </c>
      <c r="B29" s="14">
        <f t="shared" si="2"/>
        <v>2053</v>
      </c>
      <c r="C29" s="37"/>
      <c r="D29" s="27"/>
      <c r="E29" s="15">
        <v>295</v>
      </c>
      <c r="F29" s="16">
        <v>270</v>
      </c>
      <c r="G29" s="17">
        <v>344</v>
      </c>
      <c r="H29" s="16">
        <v>290</v>
      </c>
      <c r="I29" s="18">
        <v>233</v>
      </c>
      <c r="J29" s="15">
        <v>364</v>
      </c>
      <c r="K29" s="15">
        <v>257</v>
      </c>
      <c r="L29" s="28"/>
      <c r="M29" s="29"/>
      <c r="N29" s="30"/>
      <c r="O29" s="29"/>
      <c r="P29" s="31"/>
      <c r="Q29" s="28"/>
      <c r="R29" s="28"/>
      <c r="T29" s="32"/>
      <c r="U29" s="33"/>
      <c r="V29" s="34"/>
      <c r="W29" s="33"/>
      <c r="X29" s="35"/>
      <c r="Y29" s="32"/>
      <c r="Z29" s="32"/>
      <c r="AA29" s="28"/>
      <c r="AB29" s="29"/>
      <c r="AC29" s="30"/>
      <c r="AD29" s="29"/>
      <c r="AE29" s="31"/>
      <c r="AF29" s="28"/>
      <c r="AG29" s="28"/>
    </row>
    <row r="30" spans="1:33" s="1" customFormat="1" ht="15" customHeight="1">
      <c r="A30" s="41" t="s">
        <v>34</v>
      </c>
      <c r="B30" s="14">
        <f t="shared" si="2"/>
        <v>768</v>
      </c>
      <c r="C30" s="37"/>
      <c r="D30" s="27"/>
      <c r="E30" s="15">
        <v>39</v>
      </c>
      <c r="F30" s="16">
        <v>83</v>
      </c>
      <c r="G30" s="17">
        <v>109</v>
      </c>
      <c r="H30" s="16">
        <v>84</v>
      </c>
      <c r="I30" s="18">
        <v>260</v>
      </c>
      <c r="J30" s="15">
        <v>40</v>
      </c>
      <c r="K30" s="15">
        <v>153</v>
      </c>
      <c r="L30" s="28"/>
      <c r="M30" s="29"/>
      <c r="N30" s="30"/>
      <c r="O30" s="29"/>
      <c r="P30" s="31"/>
      <c r="Q30" s="28"/>
      <c r="R30" s="28"/>
      <c r="T30" s="32"/>
      <c r="U30" s="33"/>
      <c r="V30" s="34"/>
      <c r="W30" s="33"/>
      <c r="X30" s="35"/>
      <c r="Y30" s="32"/>
      <c r="Z30" s="32"/>
      <c r="AA30" s="28"/>
      <c r="AB30" s="29"/>
      <c r="AC30" s="30"/>
      <c r="AD30" s="29"/>
      <c r="AE30" s="31"/>
      <c r="AF30" s="28"/>
      <c r="AG30" s="28"/>
    </row>
    <row r="31" spans="1:33" s="1" customFormat="1" ht="15" customHeight="1">
      <c r="A31" s="41" t="s">
        <v>35</v>
      </c>
      <c r="B31" s="14">
        <f t="shared" si="2"/>
        <v>1073</v>
      </c>
      <c r="C31" s="37"/>
      <c r="D31" s="27"/>
      <c r="E31" s="15">
        <v>315</v>
      </c>
      <c r="F31" s="16">
        <v>153</v>
      </c>
      <c r="G31" s="17">
        <v>209</v>
      </c>
      <c r="H31" s="16">
        <v>117</v>
      </c>
      <c r="I31" s="18">
        <v>10</v>
      </c>
      <c r="J31" s="15">
        <v>137</v>
      </c>
      <c r="K31" s="15">
        <v>132</v>
      </c>
      <c r="L31" s="28"/>
      <c r="M31" s="29"/>
      <c r="N31" s="30"/>
      <c r="O31" s="29"/>
      <c r="P31" s="31"/>
      <c r="Q31" s="28"/>
      <c r="R31" s="28"/>
      <c r="T31" s="32"/>
      <c r="U31" s="33"/>
      <c r="V31" s="34"/>
      <c r="W31" s="33"/>
      <c r="X31" s="35"/>
      <c r="Y31" s="32"/>
      <c r="Z31" s="32"/>
      <c r="AA31" s="28"/>
      <c r="AB31" s="29"/>
      <c r="AC31" s="30"/>
      <c r="AD31" s="29"/>
      <c r="AE31" s="31"/>
      <c r="AF31" s="28"/>
      <c r="AG31" s="28"/>
    </row>
    <row r="32" spans="1:33" s="1" customFormat="1" ht="15" customHeight="1">
      <c r="A32" s="41" t="s">
        <v>36</v>
      </c>
      <c r="B32" s="14">
        <f t="shared" si="2"/>
        <v>2</v>
      </c>
      <c r="C32" s="37"/>
      <c r="D32" s="27"/>
      <c r="E32" s="15">
        <v>1</v>
      </c>
      <c r="F32" s="16">
        <v>1</v>
      </c>
      <c r="G32" s="17">
        <v>0</v>
      </c>
      <c r="H32" s="16">
        <v>0</v>
      </c>
      <c r="I32" s="18">
        <v>0</v>
      </c>
      <c r="J32" s="15">
        <v>0</v>
      </c>
      <c r="K32" s="15">
        <v>0</v>
      </c>
      <c r="L32" s="28"/>
      <c r="M32" s="29"/>
      <c r="N32" s="30"/>
      <c r="O32" s="29"/>
      <c r="P32" s="31"/>
      <c r="Q32" s="28"/>
      <c r="R32" s="28"/>
      <c r="T32" s="32"/>
      <c r="U32" s="33"/>
      <c r="V32" s="34"/>
      <c r="W32" s="33"/>
      <c r="X32" s="35"/>
      <c r="Y32" s="32"/>
      <c r="Z32" s="32"/>
      <c r="AA32" s="28"/>
      <c r="AB32" s="29"/>
      <c r="AC32" s="30"/>
      <c r="AD32" s="29"/>
      <c r="AE32" s="31"/>
      <c r="AF32" s="28"/>
      <c r="AG32" s="28"/>
    </row>
    <row r="33" spans="1:33" ht="15" customHeight="1">
      <c r="A33" s="11" t="s">
        <v>37</v>
      </c>
      <c r="B33" s="14">
        <f t="shared" si="2"/>
        <v>4248</v>
      </c>
      <c r="C33" s="37"/>
      <c r="D33" s="7"/>
      <c r="E33" s="15">
        <v>515</v>
      </c>
      <c r="F33" s="16">
        <v>417</v>
      </c>
      <c r="G33" s="17">
        <v>786</v>
      </c>
      <c r="H33" s="16">
        <v>652</v>
      </c>
      <c r="I33" s="18">
        <v>413</v>
      </c>
      <c r="J33" s="15">
        <v>1075</v>
      </c>
      <c r="K33" s="15">
        <v>390</v>
      </c>
      <c r="L33" s="28"/>
      <c r="M33" s="29"/>
      <c r="N33" s="30"/>
      <c r="O33" s="29"/>
      <c r="P33" s="31"/>
      <c r="Q33" s="28"/>
      <c r="R33" s="28"/>
      <c r="S33" s="1"/>
      <c r="T33" s="32"/>
      <c r="U33" s="33"/>
      <c r="V33" s="34"/>
      <c r="W33" s="33"/>
      <c r="X33" s="35"/>
      <c r="Y33" s="32"/>
      <c r="Z33" s="32"/>
      <c r="AA33" s="28"/>
      <c r="AB33" s="29"/>
      <c r="AC33" s="30"/>
      <c r="AD33" s="29"/>
      <c r="AE33" s="31"/>
      <c r="AF33" s="28"/>
      <c r="AG33" s="28"/>
    </row>
    <row r="34" spans="1:33" ht="15">
      <c r="A34" s="11" t="s">
        <v>38</v>
      </c>
      <c r="B34" s="14">
        <f t="shared" si="2"/>
        <v>1104</v>
      </c>
      <c r="C34" s="37"/>
      <c r="D34" s="7"/>
      <c r="E34" s="15">
        <v>114</v>
      </c>
      <c r="F34" s="16">
        <v>66</v>
      </c>
      <c r="G34" s="17">
        <v>264</v>
      </c>
      <c r="H34" s="16">
        <v>174</v>
      </c>
      <c r="I34" s="18">
        <v>112</v>
      </c>
      <c r="J34" s="36">
        <v>242</v>
      </c>
      <c r="K34" s="36">
        <v>132</v>
      </c>
      <c r="L34" s="25"/>
      <c r="M34" s="25"/>
      <c r="N34" s="25"/>
      <c r="O34" s="25"/>
      <c r="P34" s="25"/>
      <c r="Q34" s="25"/>
      <c r="R34" s="25"/>
      <c r="S34" s="1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" customFormat="1" ht="15">
      <c r="A35" s="41" t="s">
        <v>39</v>
      </c>
      <c r="B35" s="14">
        <f t="shared" si="2"/>
        <v>1104</v>
      </c>
      <c r="C35" s="37"/>
      <c r="D35" s="27"/>
      <c r="E35" s="15">
        <v>114</v>
      </c>
      <c r="F35" s="16">
        <v>66</v>
      </c>
      <c r="G35" s="17">
        <v>264</v>
      </c>
      <c r="H35" s="16">
        <v>174</v>
      </c>
      <c r="I35" s="18">
        <v>112</v>
      </c>
      <c r="J35" s="15">
        <v>242</v>
      </c>
      <c r="K35" s="15">
        <v>132</v>
      </c>
      <c r="L35" s="25"/>
      <c r="M35" s="25"/>
      <c r="N35" s="25"/>
      <c r="O35" s="25"/>
      <c r="P35" s="25"/>
      <c r="Q35" s="25"/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" customFormat="1" ht="15">
      <c r="A36" s="41" t="s">
        <v>40</v>
      </c>
      <c r="B36" s="14">
        <f t="shared" si="2"/>
        <v>8</v>
      </c>
      <c r="C36" s="37"/>
      <c r="D36" s="27"/>
      <c r="E36" s="15">
        <v>0</v>
      </c>
      <c r="F36" s="16">
        <v>5</v>
      </c>
      <c r="G36" s="17">
        <v>0</v>
      </c>
      <c r="H36" s="16">
        <v>0</v>
      </c>
      <c r="I36" s="18">
        <v>3</v>
      </c>
      <c r="J36" s="15">
        <v>0</v>
      </c>
      <c r="K36" s="15">
        <v>0</v>
      </c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>
      <c r="A37" s="11" t="s">
        <v>41</v>
      </c>
      <c r="B37" s="14">
        <f>SUM(E37:K37)</f>
        <v>672</v>
      </c>
      <c r="C37" s="37"/>
      <c r="D37" s="7"/>
      <c r="E37" s="15">
        <v>99</v>
      </c>
      <c r="F37" s="16">
        <v>33</v>
      </c>
      <c r="G37" s="17">
        <v>147</v>
      </c>
      <c r="H37" s="16">
        <v>139</v>
      </c>
      <c r="I37" s="18">
        <v>61</v>
      </c>
      <c r="J37" s="15">
        <v>132</v>
      </c>
      <c r="K37" s="15">
        <v>61</v>
      </c>
      <c r="L37" s="25"/>
      <c r="M37" s="25"/>
      <c r="N37" s="25"/>
      <c r="O37" s="25"/>
      <c r="P37" s="25"/>
      <c r="Q37" s="25"/>
      <c r="R37" s="25"/>
      <c r="S37" s="1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5:33" ht="1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5:33" ht="1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5:33" ht="1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5:33" ht="1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5:33" ht="1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5:33" ht="1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5:33" ht="1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5:33" ht="1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5:33" ht="1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5:33" ht="1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5:33" ht="1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15" customWidth="1"/>
    <col min="2" max="2" width="15.7109375" style="110" customWidth="1"/>
    <col min="3" max="3" width="40.7109375" style="110" customWidth="1"/>
    <col min="4" max="4" width="15.7109375" style="110" customWidth="1"/>
    <col min="5" max="5" width="1.7109375" style="110" customWidth="1"/>
    <col min="6" max="12" width="5.7109375" style="110" customWidth="1"/>
  </cols>
  <sheetData>
    <row r="1" spans="1:12" ht="15">
      <c r="A1" s="139" t="s">
        <v>226</v>
      </c>
      <c r="B1" s="139"/>
      <c r="C1" s="139"/>
      <c r="D1" s="139"/>
      <c r="F1" s="133" t="s">
        <v>11</v>
      </c>
      <c r="G1" s="133"/>
      <c r="H1" s="133"/>
      <c r="I1" s="133"/>
      <c r="J1" s="133"/>
      <c r="K1" s="133"/>
      <c r="L1" s="133"/>
    </row>
    <row r="2" spans="1:12" ht="24" customHeight="1">
      <c r="A2" s="139"/>
      <c r="B2" s="139"/>
      <c r="C2" s="139"/>
      <c r="D2" s="139"/>
      <c r="F2" s="131" t="s">
        <v>3</v>
      </c>
      <c r="G2" s="131" t="s">
        <v>4</v>
      </c>
      <c r="H2" s="131" t="s">
        <v>6</v>
      </c>
      <c r="I2" s="131" t="s">
        <v>7</v>
      </c>
      <c r="J2" s="131" t="s">
        <v>5</v>
      </c>
      <c r="K2" s="131" t="s">
        <v>8</v>
      </c>
      <c r="L2" s="131" t="s">
        <v>9</v>
      </c>
    </row>
    <row r="3" spans="1:12" s="2" customFormat="1" ht="3" customHeight="1">
      <c r="A3" s="109"/>
      <c r="B3" s="109"/>
      <c r="C3" s="109"/>
      <c r="D3" s="109"/>
      <c r="E3" s="110"/>
      <c r="F3" s="131"/>
      <c r="G3" s="131"/>
      <c r="H3" s="131"/>
      <c r="I3" s="131"/>
      <c r="J3" s="131"/>
      <c r="K3" s="131"/>
      <c r="L3" s="131"/>
    </row>
    <row r="4" spans="1:12" ht="30" customHeight="1">
      <c r="A4" s="154" t="s">
        <v>0</v>
      </c>
      <c r="B4" s="154"/>
      <c r="C4" s="154"/>
      <c r="D4" s="113" t="s">
        <v>1</v>
      </c>
      <c r="F4" s="131"/>
      <c r="G4" s="131"/>
      <c r="H4" s="131"/>
      <c r="I4" s="131"/>
      <c r="J4" s="131"/>
      <c r="K4" s="131"/>
      <c r="L4" s="131"/>
    </row>
    <row r="5" spans="1:12" ht="15">
      <c r="A5" s="143" t="s">
        <v>172</v>
      </c>
      <c r="B5" s="147" t="s">
        <v>205</v>
      </c>
      <c r="C5" s="11" t="s">
        <v>199</v>
      </c>
      <c r="D5" s="114">
        <f>SUM(F5:L5)</f>
        <v>1032</v>
      </c>
      <c r="E5" s="111"/>
      <c r="F5" s="116">
        <v>185</v>
      </c>
      <c r="G5" s="116">
        <v>118</v>
      </c>
      <c r="H5" s="116">
        <v>79</v>
      </c>
      <c r="I5" s="116">
        <v>222</v>
      </c>
      <c r="J5" s="116">
        <v>171</v>
      </c>
      <c r="K5" s="116">
        <v>130</v>
      </c>
      <c r="L5" s="116">
        <v>127</v>
      </c>
    </row>
    <row r="6" spans="1:12" ht="15">
      <c r="A6" s="144"/>
      <c r="B6" s="147"/>
      <c r="C6" s="11" t="s">
        <v>200</v>
      </c>
      <c r="D6" s="114">
        <f aca="true" t="shared" si="0" ref="D6:D69">SUM(F6:L6)</f>
        <v>89</v>
      </c>
      <c r="E6" s="111"/>
      <c r="F6" s="116">
        <v>10</v>
      </c>
      <c r="G6" s="116">
        <v>61</v>
      </c>
      <c r="H6" s="116">
        <v>11</v>
      </c>
      <c r="I6" s="116">
        <v>0</v>
      </c>
      <c r="J6" s="116">
        <v>0</v>
      </c>
      <c r="K6" s="116">
        <v>7</v>
      </c>
      <c r="L6" s="116">
        <v>0</v>
      </c>
    </row>
    <row r="7" spans="1:12" ht="15">
      <c r="A7" s="144"/>
      <c r="B7" s="147"/>
      <c r="C7" s="11" t="s">
        <v>201</v>
      </c>
      <c r="D7" s="114">
        <f t="shared" si="0"/>
        <v>453</v>
      </c>
      <c r="E7" s="111"/>
      <c r="F7" s="116">
        <v>23</v>
      </c>
      <c r="G7" s="116">
        <v>87</v>
      </c>
      <c r="H7" s="116">
        <v>0</v>
      </c>
      <c r="I7" s="116">
        <v>102</v>
      </c>
      <c r="J7" s="116">
        <v>124</v>
      </c>
      <c r="K7" s="116">
        <v>30</v>
      </c>
      <c r="L7" s="116">
        <v>87</v>
      </c>
    </row>
    <row r="8" spans="1:12" ht="15">
      <c r="A8" s="144"/>
      <c r="B8" s="147"/>
      <c r="C8" s="11" t="s">
        <v>202</v>
      </c>
      <c r="D8" s="114">
        <f t="shared" si="0"/>
        <v>668</v>
      </c>
      <c r="E8" s="111"/>
      <c r="F8" s="116">
        <v>172</v>
      </c>
      <c r="G8" s="116">
        <v>92</v>
      </c>
      <c r="H8" s="116">
        <v>90</v>
      </c>
      <c r="I8" s="116">
        <v>120</v>
      </c>
      <c r="J8" s="116">
        <v>47</v>
      </c>
      <c r="K8" s="116">
        <v>107</v>
      </c>
      <c r="L8" s="116">
        <v>40</v>
      </c>
    </row>
    <row r="9" spans="1:12" ht="15">
      <c r="A9" s="144"/>
      <c r="B9" s="147"/>
      <c r="C9" s="11" t="s">
        <v>203</v>
      </c>
      <c r="D9" s="114">
        <f t="shared" si="0"/>
        <v>101</v>
      </c>
      <c r="E9" s="111"/>
      <c r="F9" s="116">
        <v>10</v>
      </c>
      <c r="G9" s="116">
        <v>67</v>
      </c>
      <c r="H9" s="116">
        <v>12</v>
      </c>
      <c r="I9" s="116">
        <v>5</v>
      </c>
      <c r="J9" s="116">
        <v>0</v>
      </c>
      <c r="K9" s="116">
        <v>7</v>
      </c>
      <c r="L9" s="116">
        <v>0</v>
      </c>
    </row>
    <row r="10" spans="1:12" ht="15">
      <c r="A10" s="144"/>
      <c r="B10" s="147" t="s">
        <v>204</v>
      </c>
      <c r="C10" s="11" t="s">
        <v>199</v>
      </c>
      <c r="D10" s="114">
        <f t="shared" si="0"/>
        <v>874</v>
      </c>
      <c r="E10" s="111"/>
      <c r="F10" s="116">
        <v>166</v>
      </c>
      <c r="G10" s="116">
        <v>80</v>
      </c>
      <c r="H10" s="116">
        <v>77</v>
      </c>
      <c r="I10" s="116">
        <v>146</v>
      </c>
      <c r="J10" s="116">
        <v>167</v>
      </c>
      <c r="K10" s="116">
        <v>119</v>
      </c>
      <c r="L10" s="116">
        <v>119</v>
      </c>
    </row>
    <row r="11" spans="1:12" ht="15">
      <c r="A11" s="144"/>
      <c r="B11" s="147"/>
      <c r="C11" s="11" t="s">
        <v>200</v>
      </c>
      <c r="D11" s="114">
        <f t="shared" si="0"/>
        <v>90</v>
      </c>
      <c r="E11" s="111"/>
      <c r="F11" s="116">
        <v>15</v>
      </c>
      <c r="G11" s="116">
        <v>51</v>
      </c>
      <c r="H11" s="116">
        <v>12</v>
      </c>
      <c r="I11" s="116">
        <v>0</v>
      </c>
      <c r="J11" s="116">
        <v>4</v>
      </c>
      <c r="K11" s="116">
        <v>8</v>
      </c>
      <c r="L11" s="116">
        <v>0</v>
      </c>
    </row>
    <row r="12" spans="1:12" ht="15">
      <c r="A12" s="144"/>
      <c r="B12" s="147"/>
      <c r="C12" s="11" t="s">
        <v>201</v>
      </c>
      <c r="D12" s="114">
        <f t="shared" si="0"/>
        <v>389</v>
      </c>
      <c r="E12" s="111"/>
      <c r="F12" s="116">
        <v>25</v>
      </c>
      <c r="G12" s="116">
        <v>74</v>
      </c>
      <c r="H12" s="116">
        <v>1</v>
      </c>
      <c r="I12" s="116">
        <v>83</v>
      </c>
      <c r="J12" s="116">
        <v>106</v>
      </c>
      <c r="K12" s="116">
        <v>20</v>
      </c>
      <c r="L12" s="116">
        <v>80</v>
      </c>
    </row>
    <row r="13" spans="1:12" ht="15">
      <c r="A13" s="144"/>
      <c r="B13" s="147"/>
      <c r="C13" s="11" t="s">
        <v>202</v>
      </c>
      <c r="D13" s="114">
        <f t="shared" si="0"/>
        <v>575</v>
      </c>
      <c r="E13" s="111"/>
      <c r="F13" s="116">
        <v>156</v>
      </c>
      <c r="G13" s="116">
        <v>57</v>
      </c>
      <c r="H13" s="116">
        <v>88</v>
      </c>
      <c r="I13" s="116">
        <v>63</v>
      </c>
      <c r="J13" s="116">
        <v>65</v>
      </c>
      <c r="K13" s="116">
        <v>107</v>
      </c>
      <c r="L13" s="116">
        <v>39</v>
      </c>
    </row>
    <row r="14" spans="1:12" ht="15">
      <c r="A14" s="144"/>
      <c r="B14" s="147"/>
      <c r="C14" s="11" t="s">
        <v>203</v>
      </c>
      <c r="D14" s="114">
        <f t="shared" si="0"/>
        <v>133</v>
      </c>
      <c r="E14" s="111"/>
      <c r="F14" s="116">
        <v>26</v>
      </c>
      <c r="G14" s="116">
        <v>53</v>
      </c>
      <c r="H14" s="116">
        <v>25</v>
      </c>
      <c r="I14" s="116">
        <v>6</v>
      </c>
      <c r="J14" s="116">
        <v>9</v>
      </c>
      <c r="K14" s="116">
        <v>14</v>
      </c>
      <c r="L14" s="116">
        <v>0</v>
      </c>
    </row>
    <row r="15" spans="1:12" ht="15">
      <c r="A15" s="144"/>
      <c r="B15" s="146" t="s">
        <v>173</v>
      </c>
      <c r="C15" s="11" t="s">
        <v>199</v>
      </c>
      <c r="D15" s="114">
        <f t="shared" si="0"/>
        <v>96</v>
      </c>
      <c r="E15" s="111"/>
      <c r="F15" s="116">
        <v>17</v>
      </c>
      <c r="G15" s="116">
        <v>8</v>
      </c>
      <c r="H15" s="116">
        <v>6</v>
      </c>
      <c r="I15" s="116">
        <v>14</v>
      </c>
      <c r="J15" s="116">
        <v>19</v>
      </c>
      <c r="K15" s="116">
        <v>22</v>
      </c>
      <c r="L15" s="116">
        <v>10</v>
      </c>
    </row>
    <row r="16" spans="1:12" ht="15">
      <c r="A16" s="144"/>
      <c r="B16" s="146"/>
      <c r="C16" s="11" t="s">
        <v>200</v>
      </c>
      <c r="D16" s="114">
        <f t="shared" si="0"/>
        <v>8</v>
      </c>
      <c r="E16" s="111"/>
      <c r="F16" s="116">
        <v>1</v>
      </c>
      <c r="G16" s="116">
        <v>1</v>
      </c>
      <c r="H16" s="116">
        <v>2</v>
      </c>
      <c r="I16" s="116">
        <v>0</v>
      </c>
      <c r="J16" s="116">
        <v>0</v>
      </c>
      <c r="K16" s="116">
        <v>4</v>
      </c>
      <c r="L16" s="116">
        <v>0</v>
      </c>
    </row>
    <row r="17" spans="1:12" ht="15">
      <c r="A17" s="144"/>
      <c r="B17" s="146"/>
      <c r="C17" s="11" t="s">
        <v>201</v>
      </c>
      <c r="D17" s="114">
        <f t="shared" si="0"/>
        <v>33</v>
      </c>
      <c r="E17" s="111"/>
      <c r="F17" s="116">
        <v>2</v>
      </c>
      <c r="G17" s="116">
        <v>3</v>
      </c>
      <c r="H17" s="116">
        <v>0</v>
      </c>
      <c r="I17" s="116">
        <v>10</v>
      </c>
      <c r="J17" s="116">
        <v>9</v>
      </c>
      <c r="K17" s="116">
        <v>4</v>
      </c>
      <c r="L17" s="116">
        <v>5</v>
      </c>
    </row>
    <row r="18" spans="1:12" ht="15">
      <c r="A18" s="144"/>
      <c r="B18" s="146"/>
      <c r="C18" s="11" t="s">
        <v>202</v>
      </c>
      <c r="D18" s="114">
        <f t="shared" si="0"/>
        <v>71</v>
      </c>
      <c r="E18" s="111"/>
      <c r="F18" s="116">
        <v>16</v>
      </c>
      <c r="G18" s="116">
        <v>6</v>
      </c>
      <c r="H18" s="116">
        <v>8</v>
      </c>
      <c r="I18" s="116">
        <v>4</v>
      </c>
      <c r="J18" s="116">
        <v>10</v>
      </c>
      <c r="K18" s="116">
        <v>22</v>
      </c>
      <c r="L18" s="116">
        <v>5</v>
      </c>
    </row>
    <row r="19" spans="1:12" ht="15">
      <c r="A19" s="144"/>
      <c r="B19" s="146"/>
      <c r="C19" s="11" t="s">
        <v>203</v>
      </c>
      <c r="D19" s="114">
        <f t="shared" si="0"/>
        <v>10</v>
      </c>
      <c r="E19" s="111"/>
      <c r="F19" s="116">
        <v>1</v>
      </c>
      <c r="G19" s="116">
        <v>1</v>
      </c>
      <c r="H19" s="116">
        <v>4</v>
      </c>
      <c r="I19" s="116">
        <v>0</v>
      </c>
      <c r="J19" s="116">
        <v>0</v>
      </c>
      <c r="K19" s="116">
        <v>4</v>
      </c>
      <c r="L19" s="116">
        <v>0</v>
      </c>
    </row>
    <row r="20" spans="1:12" ht="15">
      <c r="A20" s="144"/>
      <c r="B20" s="146" t="s">
        <v>174</v>
      </c>
      <c r="C20" s="11" t="s">
        <v>199</v>
      </c>
      <c r="D20" s="114">
        <f t="shared" si="0"/>
        <v>185</v>
      </c>
      <c r="E20" s="111"/>
      <c r="F20" s="116">
        <v>54</v>
      </c>
      <c r="G20" s="116">
        <v>7</v>
      </c>
      <c r="H20" s="116">
        <v>25</v>
      </c>
      <c r="I20" s="116">
        <v>20</v>
      </c>
      <c r="J20" s="116">
        <v>39</v>
      </c>
      <c r="K20" s="116">
        <v>28</v>
      </c>
      <c r="L20" s="116">
        <v>12</v>
      </c>
    </row>
    <row r="21" spans="1:12" ht="15">
      <c r="A21" s="144"/>
      <c r="B21" s="146"/>
      <c r="C21" s="11" t="s">
        <v>200</v>
      </c>
      <c r="D21" s="114">
        <f t="shared" si="0"/>
        <v>23</v>
      </c>
      <c r="E21" s="111"/>
      <c r="F21" s="116">
        <v>3</v>
      </c>
      <c r="G21" s="116">
        <v>14</v>
      </c>
      <c r="H21" s="116">
        <v>2</v>
      </c>
      <c r="I21" s="116">
        <v>0</v>
      </c>
      <c r="J21" s="116">
        <v>3</v>
      </c>
      <c r="K21" s="116">
        <v>1</v>
      </c>
      <c r="L21" s="116">
        <v>0</v>
      </c>
    </row>
    <row r="22" spans="1:12" ht="15">
      <c r="A22" s="144"/>
      <c r="B22" s="146"/>
      <c r="C22" s="11" t="s">
        <v>201</v>
      </c>
      <c r="D22" s="114">
        <f t="shared" si="0"/>
        <v>76</v>
      </c>
      <c r="E22" s="111"/>
      <c r="F22" s="116">
        <v>7</v>
      </c>
      <c r="G22" s="116">
        <v>17</v>
      </c>
      <c r="H22" s="116">
        <v>1</v>
      </c>
      <c r="I22" s="116">
        <v>9</v>
      </c>
      <c r="J22" s="116">
        <v>31</v>
      </c>
      <c r="K22" s="116">
        <v>7</v>
      </c>
      <c r="L22" s="116">
        <v>4</v>
      </c>
    </row>
    <row r="23" spans="1:12" ht="15">
      <c r="A23" s="144"/>
      <c r="B23" s="146"/>
      <c r="C23" s="11" t="s">
        <v>202</v>
      </c>
      <c r="D23" s="114">
        <f t="shared" si="0"/>
        <v>132</v>
      </c>
      <c r="E23" s="111"/>
      <c r="F23" s="116">
        <v>50</v>
      </c>
      <c r="G23" s="116">
        <v>4</v>
      </c>
      <c r="H23" s="116">
        <v>26</v>
      </c>
      <c r="I23" s="116">
        <v>11</v>
      </c>
      <c r="J23" s="116">
        <v>11</v>
      </c>
      <c r="K23" s="116">
        <v>22</v>
      </c>
      <c r="L23" s="116">
        <v>8</v>
      </c>
    </row>
    <row r="24" spans="1:12" ht="15">
      <c r="A24" s="145"/>
      <c r="B24" s="146"/>
      <c r="C24" s="11" t="s">
        <v>203</v>
      </c>
      <c r="D24" s="114">
        <f t="shared" si="0"/>
        <v>39</v>
      </c>
      <c r="E24" s="111"/>
      <c r="F24" s="116">
        <v>10</v>
      </c>
      <c r="G24" s="116">
        <v>14</v>
      </c>
      <c r="H24" s="116">
        <v>8</v>
      </c>
      <c r="I24" s="116">
        <v>0</v>
      </c>
      <c r="J24" s="116">
        <v>5</v>
      </c>
      <c r="K24" s="116">
        <v>2</v>
      </c>
      <c r="L24" s="116">
        <v>0</v>
      </c>
    </row>
    <row r="25" spans="1:12" ht="15" customHeight="1">
      <c r="A25" s="143" t="s">
        <v>175</v>
      </c>
      <c r="B25" s="147" t="s">
        <v>205</v>
      </c>
      <c r="C25" s="11" t="s">
        <v>199</v>
      </c>
      <c r="D25" s="114">
        <f t="shared" si="0"/>
        <v>1846</v>
      </c>
      <c r="E25" s="112"/>
      <c r="F25" s="116">
        <v>390</v>
      </c>
      <c r="G25" s="116">
        <v>344</v>
      </c>
      <c r="H25" s="116">
        <v>213</v>
      </c>
      <c r="I25" s="116">
        <v>247</v>
      </c>
      <c r="J25" s="116">
        <v>123</v>
      </c>
      <c r="K25" s="116">
        <v>162</v>
      </c>
      <c r="L25" s="116">
        <v>367</v>
      </c>
    </row>
    <row r="26" spans="1:12" ht="15">
      <c r="A26" s="144"/>
      <c r="B26" s="147"/>
      <c r="C26" s="11" t="s">
        <v>200</v>
      </c>
      <c r="D26" s="114">
        <f t="shared" si="0"/>
        <v>701</v>
      </c>
      <c r="E26" s="112"/>
      <c r="F26" s="116">
        <v>100</v>
      </c>
      <c r="G26" s="116">
        <v>115</v>
      </c>
      <c r="H26" s="116">
        <v>43</v>
      </c>
      <c r="I26" s="116">
        <v>15</v>
      </c>
      <c r="J26" s="116">
        <v>194</v>
      </c>
      <c r="K26" s="116">
        <v>51</v>
      </c>
      <c r="L26" s="116">
        <v>183</v>
      </c>
    </row>
    <row r="27" spans="1:12" ht="15">
      <c r="A27" s="144"/>
      <c r="B27" s="147"/>
      <c r="C27" s="11" t="s">
        <v>201</v>
      </c>
      <c r="D27" s="114">
        <f t="shared" si="0"/>
        <v>73</v>
      </c>
      <c r="E27" s="112"/>
      <c r="F27" s="116">
        <v>2</v>
      </c>
      <c r="G27" s="116">
        <v>15</v>
      </c>
      <c r="H27" s="116">
        <v>7</v>
      </c>
      <c r="I27" s="116">
        <v>42</v>
      </c>
      <c r="J27" s="116">
        <v>6</v>
      </c>
      <c r="K27" s="116">
        <v>0</v>
      </c>
      <c r="L27" s="116">
        <v>1</v>
      </c>
    </row>
    <row r="28" spans="1:12" ht="15">
      <c r="A28" s="144"/>
      <c r="B28" s="147"/>
      <c r="C28" s="11" t="s">
        <v>202</v>
      </c>
      <c r="D28" s="114">
        <f t="shared" si="0"/>
        <v>2474</v>
      </c>
      <c r="E28" s="112"/>
      <c r="F28" s="116">
        <v>488</v>
      </c>
      <c r="G28" s="116">
        <v>444</v>
      </c>
      <c r="H28" s="116">
        <v>249</v>
      </c>
      <c r="I28" s="116">
        <v>220</v>
      </c>
      <c r="J28" s="116">
        <v>311</v>
      </c>
      <c r="K28" s="116">
        <v>213</v>
      </c>
      <c r="L28" s="116">
        <v>549</v>
      </c>
    </row>
    <row r="29" spans="1:12" ht="15">
      <c r="A29" s="144"/>
      <c r="B29" s="147"/>
      <c r="C29" s="11" t="s">
        <v>203</v>
      </c>
      <c r="D29" s="114">
        <f t="shared" si="0"/>
        <v>990</v>
      </c>
      <c r="E29" s="112"/>
      <c r="F29" s="116">
        <v>154</v>
      </c>
      <c r="G29" s="116">
        <v>147</v>
      </c>
      <c r="H29" s="116">
        <v>117</v>
      </c>
      <c r="I29" s="116">
        <v>31</v>
      </c>
      <c r="J29" s="116">
        <v>222</v>
      </c>
      <c r="K29" s="116">
        <v>92</v>
      </c>
      <c r="L29" s="116">
        <v>227</v>
      </c>
    </row>
    <row r="30" spans="1:12" ht="15">
      <c r="A30" s="144"/>
      <c r="B30" s="147" t="s">
        <v>204</v>
      </c>
      <c r="C30" s="11" t="s">
        <v>199</v>
      </c>
      <c r="D30" s="114">
        <f t="shared" si="0"/>
        <v>1670</v>
      </c>
      <c r="E30" s="112"/>
      <c r="F30" s="116">
        <v>322</v>
      </c>
      <c r="G30" s="116">
        <v>318</v>
      </c>
      <c r="H30" s="116">
        <v>201</v>
      </c>
      <c r="I30" s="116">
        <v>212</v>
      </c>
      <c r="J30" s="116">
        <v>103</v>
      </c>
      <c r="K30" s="116">
        <v>176</v>
      </c>
      <c r="L30" s="116">
        <v>338</v>
      </c>
    </row>
    <row r="31" spans="1:12" ht="15">
      <c r="A31" s="144"/>
      <c r="B31" s="147"/>
      <c r="C31" s="11" t="s">
        <v>200</v>
      </c>
      <c r="D31" s="114">
        <f t="shared" si="0"/>
        <v>324</v>
      </c>
      <c r="E31" s="112"/>
      <c r="F31" s="116">
        <v>64</v>
      </c>
      <c r="G31" s="116">
        <v>44</v>
      </c>
      <c r="H31" s="116">
        <v>44</v>
      </c>
      <c r="I31" s="116">
        <v>19</v>
      </c>
      <c r="J31" s="116">
        <v>48</v>
      </c>
      <c r="K31" s="116">
        <v>46</v>
      </c>
      <c r="L31" s="116">
        <v>59</v>
      </c>
    </row>
    <row r="32" spans="1:12" ht="15">
      <c r="A32" s="144"/>
      <c r="B32" s="147"/>
      <c r="C32" s="11" t="s">
        <v>201</v>
      </c>
      <c r="D32" s="114">
        <f t="shared" si="0"/>
        <v>90</v>
      </c>
      <c r="E32" s="112"/>
      <c r="F32" s="116">
        <v>0</v>
      </c>
      <c r="G32" s="116">
        <v>7</v>
      </c>
      <c r="H32" s="116">
        <v>11</v>
      </c>
      <c r="I32" s="116">
        <v>48</v>
      </c>
      <c r="J32" s="116">
        <v>6</v>
      </c>
      <c r="K32" s="116">
        <v>3</v>
      </c>
      <c r="L32" s="116">
        <v>15</v>
      </c>
    </row>
    <row r="33" spans="1:12" ht="15">
      <c r="A33" s="144"/>
      <c r="B33" s="147"/>
      <c r="C33" s="11" t="s">
        <v>202</v>
      </c>
      <c r="D33" s="114">
        <f t="shared" si="0"/>
        <v>1904</v>
      </c>
      <c r="E33" s="112"/>
      <c r="F33" s="116">
        <v>386</v>
      </c>
      <c r="G33" s="116">
        <v>355</v>
      </c>
      <c r="H33" s="116">
        <v>234</v>
      </c>
      <c r="I33" s="116">
        <v>183</v>
      </c>
      <c r="J33" s="116">
        <v>145</v>
      </c>
      <c r="K33" s="116">
        <v>219</v>
      </c>
      <c r="L33" s="116">
        <v>382</v>
      </c>
    </row>
    <row r="34" spans="1:12" ht="15">
      <c r="A34" s="144"/>
      <c r="B34" s="147"/>
      <c r="C34" s="11" t="s">
        <v>203</v>
      </c>
      <c r="D34" s="114">
        <f t="shared" si="0"/>
        <v>662</v>
      </c>
      <c r="E34" s="112"/>
      <c r="F34" s="116">
        <v>108</v>
      </c>
      <c r="G34" s="116">
        <v>118</v>
      </c>
      <c r="H34" s="116">
        <v>116</v>
      </c>
      <c r="I34" s="116">
        <v>32</v>
      </c>
      <c r="J34" s="116">
        <v>69</v>
      </c>
      <c r="K34" s="116">
        <v>89</v>
      </c>
      <c r="L34" s="116">
        <v>130</v>
      </c>
    </row>
    <row r="35" spans="1:12" ht="15">
      <c r="A35" s="144"/>
      <c r="B35" s="146" t="s">
        <v>173</v>
      </c>
      <c r="C35" s="11" t="s">
        <v>199</v>
      </c>
      <c r="D35" s="114">
        <f t="shared" si="0"/>
        <v>194</v>
      </c>
      <c r="E35" s="112"/>
      <c r="F35" s="116">
        <v>39</v>
      </c>
      <c r="G35" s="116">
        <v>23</v>
      </c>
      <c r="H35" s="116">
        <v>16</v>
      </c>
      <c r="I35" s="116">
        <v>27</v>
      </c>
      <c r="J35" s="116">
        <v>13</v>
      </c>
      <c r="K35" s="116">
        <v>34</v>
      </c>
      <c r="L35" s="116">
        <v>42</v>
      </c>
    </row>
    <row r="36" spans="1:12" ht="15">
      <c r="A36" s="144"/>
      <c r="B36" s="146"/>
      <c r="C36" s="11" t="s">
        <v>200</v>
      </c>
      <c r="D36" s="114">
        <f t="shared" si="0"/>
        <v>34</v>
      </c>
      <c r="E36" s="112"/>
      <c r="F36" s="116">
        <v>5</v>
      </c>
      <c r="G36" s="116">
        <v>5</v>
      </c>
      <c r="H36" s="116">
        <v>8</v>
      </c>
      <c r="I36" s="116">
        <v>2</v>
      </c>
      <c r="J36" s="116">
        <v>2</v>
      </c>
      <c r="K36" s="116">
        <v>8</v>
      </c>
      <c r="L36" s="116">
        <v>4</v>
      </c>
    </row>
    <row r="37" spans="1:12" ht="15">
      <c r="A37" s="144"/>
      <c r="B37" s="146"/>
      <c r="C37" s="11" t="s">
        <v>201</v>
      </c>
      <c r="D37" s="114">
        <f t="shared" si="0"/>
        <v>15</v>
      </c>
      <c r="E37" s="112"/>
      <c r="F37" s="116">
        <v>3</v>
      </c>
      <c r="G37" s="116">
        <v>1</v>
      </c>
      <c r="H37" s="116">
        <v>1</v>
      </c>
      <c r="I37" s="116">
        <v>9</v>
      </c>
      <c r="J37" s="116">
        <v>0</v>
      </c>
      <c r="K37" s="116">
        <v>0</v>
      </c>
      <c r="L37" s="116">
        <v>1</v>
      </c>
    </row>
    <row r="38" spans="1:12" ht="15">
      <c r="A38" s="144"/>
      <c r="B38" s="146"/>
      <c r="C38" s="11" t="s">
        <v>202</v>
      </c>
      <c r="D38" s="114">
        <f t="shared" si="0"/>
        <v>213</v>
      </c>
      <c r="E38" s="112"/>
      <c r="F38" s="116">
        <v>41</v>
      </c>
      <c r="G38" s="116">
        <v>27</v>
      </c>
      <c r="H38" s="116">
        <v>23</v>
      </c>
      <c r="I38" s="116">
        <v>20</v>
      </c>
      <c r="J38" s="116">
        <v>15</v>
      </c>
      <c r="K38" s="116">
        <v>42</v>
      </c>
      <c r="L38" s="116">
        <v>45</v>
      </c>
    </row>
    <row r="39" spans="1:12" ht="15">
      <c r="A39" s="144"/>
      <c r="B39" s="146"/>
      <c r="C39" s="11" t="s">
        <v>203</v>
      </c>
      <c r="D39" s="114">
        <f t="shared" si="0"/>
        <v>68</v>
      </c>
      <c r="E39" s="112"/>
      <c r="F39" s="116">
        <v>11</v>
      </c>
      <c r="G39" s="116">
        <v>7</v>
      </c>
      <c r="H39" s="116">
        <v>18</v>
      </c>
      <c r="I39" s="116">
        <v>3</v>
      </c>
      <c r="J39" s="116">
        <v>3</v>
      </c>
      <c r="K39" s="116">
        <v>15</v>
      </c>
      <c r="L39" s="116">
        <v>11</v>
      </c>
    </row>
    <row r="40" spans="1:12" ht="15">
      <c r="A40" s="144"/>
      <c r="B40" s="146" t="s">
        <v>174</v>
      </c>
      <c r="C40" s="11" t="s">
        <v>199</v>
      </c>
      <c r="D40" s="114">
        <f t="shared" si="0"/>
        <v>289</v>
      </c>
      <c r="E40" s="112"/>
      <c r="F40" s="116">
        <v>75</v>
      </c>
      <c r="G40" s="116">
        <v>52</v>
      </c>
      <c r="H40" s="116">
        <v>13</v>
      </c>
      <c r="I40" s="116">
        <v>48</v>
      </c>
      <c r="J40" s="116">
        <v>15</v>
      </c>
      <c r="K40" s="116">
        <v>28</v>
      </c>
      <c r="L40" s="116">
        <v>58</v>
      </c>
    </row>
    <row r="41" spans="1:12" ht="15">
      <c r="A41" s="144"/>
      <c r="B41" s="146"/>
      <c r="C41" s="11" t="s">
        <v>200</v>
      </c>
      <c r="D41" s="114">
        <f t="shared" si="0"/>
        <v>81</v>
      </c>
      <c r="E41" s="112"/>
      <c r="F41" s="116">
        <v>19</v>
      </c>
      <c r="G41" s="116">
        <v>9</v>
      </c>
      <c r="H41" s="116">
        <v>10</v>
      </c>
      <c r="I41" s="116">
        <v>7</v>
      </c>
      <c r="J41" s="116">
        <v>9</v>
      </c>
      <c r="K41" s="116">
        <v>12</v>
      </c>
      <c r="L41" s="116">
        <v>15</v>
      </c>
    </row>
    <row r="42" spans="1:12" ht="15">
      <c r="A42" s="144"/>
      <c r="B42" s="146"/>
      <c r="C42" s="11" t="s">
        <v>201</v>
      </c>
      <c r="D42" s="114">
        <f t="shared" si="0"/>
        <v>25</v>
      </c>
      <c r="E42" s="112"/>
      <c r="F42" s="116">
        <v>3</v>
      </c>
      <c r="G42" s="116">
        <v>2</v>
      </c>
      <c r="H42" s="116">
        <v>1</v>
      </c>
      <c r="I42" s="116">
        <v>11</v>
      </c>
      <c r="J42" s="116">
        <v>2</v>
      </c>
      <c r="K42" s="116">
        <v>1</v>
      </c>
      <c r="L42" s="116">
        <v>5</v>
      </c>
    </row>
    <row r="43" spans="1:12" ht="15">
      <c r="A43" s="144"/>
      <c r="B43" s="146"/>
      <c r="C43" s="11" t="s">
        <v>202</v>
      </c>
      <c r="D43" s="114">
        <f t="shared" si="0"/>
        <v>345</v>
      </c>
      <c r="E43" s="112"/>
      <c r="F43" s="116">
        <v>91</v>
      </c>
      <c r="G43" s="116">
        <v>59</v>
      </c>
      <c r="H43" s="116">
        <v>22</v>
      </c>
      <c r="I43" s="116">
        <v>44</v>
      </c>
      <c r="J43" s="116">
        <v>22</v>
      </c>
      <c r="K43" s="116">
        <v>39</v>
      </c>
      <c r="L43" s="116">
        <v>68</v>
      </c>
    </row>
    <row r="44" spans="1:12" ht="15">
      <c r="A44" s="145"/>
      <c r="B44" s="146"/>
      <c r="C44" s="11" t="s">
        <v>203</v>
      </c>
      <c r="D44" s="114">
        <f t="shared" si="0"/>
        <v>147</v>
      </c>
      <c r="E44" s="112"/>
      <c r="F44" s="116">
        <v>31</v>
      </c>
      <c r="G44" s="116">
        <v>24</v>
      </c>
      <c r="H44" s="116">
        <v>17</v>
      </c>
      <c r="I44" s="116">
        <v>10</v>
      </c>
      <c r="J44" s="116">
        <v>12</v>
      </c>
      <c r="K44" s="116">
        <v>23</v>
      </c>
      <c r="L44" s="116">
        <v>30</v>
      </c>
    </row>
    <row r="45" spans="1:12" ht="15" customHeight="1">
      <c r="A45" s="143" t="s">
        <v>176</v>
      </c>
      <c r="B45" s="147" t="s">
        <v>205</v>
      </c>
      <c r="C45" s="11" t="s">
        <v>199</v>
      </c>
      <c r="D45" s="114">
        <f t="shared" si="0"/>
        <v>0</v>
      </c>
      <c r="E45" s="112"/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</row>
    <row r="46" spans="1:12" ht="15">
      <c r="A46" s="144"/>
      <c r="B46" s="147"/>
      <c r="C46" s="11" t="s">
        <v>200</v>
      </c>
      <c r="D46" s="114">
        <f t="shared" si="0"/>
        <v>0</v>
      </c>
      <c r="E46" s="112"/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</row>
    <row r="47" spans="1:12" ht="15">
      <c r="A47" s="144"/>
      <c r="B47" s="147"/>
      <c r="C47" s="11" t="s">
        <v>201</v>
      </c>
      <c r="D47" s="114">
        <f t="shared" si="0"/>
        <v>0</v>
      </c>
      <c r="E47" s="112"/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</row>
    <row r="48" spans="1:12" ht="15">
      <c r="A48" s="144"/>
      <c r="B48" s="147"/>
      <c r="C48" s="11" t="s">
        <v>202</v>
      </c>
      <c r="D48" s="114">
        <f t="shared" si="0"/>
        <v>0</v>
      </c>
      <c r="E48" s="112"/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</row>
    <row r="49" spans="1:12" ht="15">
      <c r="A49" s="144"/>
      <c r="B49" s="147"/>
      <c r="C49" s="11" t="s">
        <v>203</v>
      </c>
      <c r="D49" s="114">
        <f t="shared" si="0"/>
        <v>0</v>
      </c>
      <c r="E49" s="112"/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</row>
    <row r="50" spans="1:12" ht="15" customHeight="1">
      <c r="A50" s="144"/>
      <c r="B50" s="147" t="s">
        <v>204</v>
      </c>
      <c r="C50" s="11" t="s">
        <v>199</v>
      </c>
      <c r="D50" s="114">
        <f t="shared" si="0"/>
        <v>0</v>
      </c>
      <c r="E50" s="112"/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</row>
    <row r="51" spans="1:12" ht="15">
      <c r="A51" s="144"/>
      <c r="B51" s="147"/>
      <c r="C51" s="11" t="s">
        <v>200</v>
      </c>
      <c r="D51" s="114">
        <f t="shared" si="0"/>
        <v>0</v>
      </c>
      <c r="E51" s="112"/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</row>
    <row r="52" spans="1:12" ht="15">
      <c r="A52" s="144"/>
      <c r="B52" s="147"/>
      <c r="C52" s="11" t="s">
        <v>201</v>
      </c>
      <c r="D52" s="114">
        <f t="shared" si="0"/>
        <v>0</v>
      </c>
      <c r="E52" s="112"/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</row>
    <row r="53" spans="1:12" ht="15">
      <c r="A53" s="144"/>
      <c r="B53" s="147"/>
      <c r="C53" s="11" t="s">
        <v>202</v>
      </c>
      <c r="D53" s="114">
        <f t="shared" si="0"/>
        <v>0</v>
      </c>
      <c r="E53" s="112"/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</row>
    <row r="54" spans="1:12" ht="15">
      <c r="A54" s="144"/>
      <c r="B54" s="147"/>
      <c r="C54" s="11" t="s">
        <v>203</v>
      </c>
      <c r="D54" s="114">
        <f t="shared" si="0"/>
        <v>0</v>
      </c>
      <c r="E54" s="112"/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</row>
    <row r="55" spans="1:12" ht="15">
      <c r="A55" s="144"/>
      <c r="B55" s="146" t="s">
        <v>173</v>
      </c>
      <c r="C55" s="11" t="s">
        <v>199</v>
      </c>
      <c r="D55" s="114">
        <f t="shared" si="0"/>
        <v>0</v>
      </c>
      <c r="E55" s="112"/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</row>
    <row r="56" spans="1:12" ht="15">
      <c r="A56" s="144"/>
      <c r="B56" s="146"/>
      <c r="C56" s="11" t="s">
        <v>200</v>
      </c>
      <c r="D56" s="114">
        <f t="shared" si="0"/>
        <v>0</v>
      </c>
      <c r="E56" s="112"/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</row>
    <row r="57" spans="1:12" ht="15">
      <c r="A57" s="144"/>
      <c r="B57" s="146"/>
      <c r="C57" s="11" t="s">
        <v>201</v>
      </c>
      <c r="D57" s="114">
        <f t="shared" si="0"/>
        <v>0</v>
      </c>
      <c r="E57" s="112"/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</row>
    <row r="58" spans="1:12" ht="15">
      <c r="A58" s="144"/>
      <c r="B58" s="146"/>
      <c r="C58" s="11" t="s">
        <v>202</v>
      </c>
      <c r="D58" s="114">
        <f t="shared" si="0"/>
        <v>0</v>
      </c>
      <c r="E58" s="112"/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</row>
    <row r="59" spans="1:12" ht="15">
      <c r="A59" s="144"/>
      <c r="B59" s="146"/>
      <c r="C59" s="11" t="s">
        <v>203</v>
      </c>
      <c r="D59" s="114">
        <f t="shared" si="0"/>
        <v>0</v>
      </c>
      <c r="E59" s="112"/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</row>
    <row r="60" spans="1:12" ht="15">
      <c r="A60" s="144"/>
      <c r="B60" s="146" t="s">
        <v>174</v>
      </c>
      <c r="C60" s="11" t="s">
        <v>199</v>
      </c>
      <c r="D60" s="114">
        <f t="shared" si="0"/>
        <v>0</v>
      </c>
      <c r="E60" s="112"/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</row>
    <row r="61" spans="1:12" ht="15">
      <c r="A61" s="144"/>
      <c r="B61" s="146"/>
      <c r="C61" s="11" t="s">
        <v>200</v>
      </c>
      <c r="D61" s="114">
        <f t="shared" si="0"/>
        <v>0</v>
      </c>
      <c r="E61" s="112"/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</row>
    <row r="62" spans="1:12" ht="15">
      <c r="A62" s="144"/>
      <c r="B62" s="146"/>
      <c r="C62" s="11" t="s">
        <v>201</v>
      </c>
      <c r="D62" s="114">
        <f t="shared" si="0"/>
        <v>0</v>
      </c>
      <c r="E62" s="112"/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</row>
    <row r="63" spans="1:12" ht="15">
      <c r="A63" s="144"/>
      <c r="B63" s="146"/>
      <c r="C63" s="11" t="s">
        <v>202</v>
      </c>
      <c r="D63" s="114">
        <f t="shared" si="0"/>
        <v>0</v>
      </c>
      <c r="E63" s="112"/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</row>
    <row r="64" spans="1:12" ht="15">
      <c r="A64" s="145"/>
      <c r="B64" s="146"/>
      <c r="C64" s="11" t="s">
        <v>203</v>
      </c>
      <c r="D64" s="114">
        <f t="shared" si="0"/>
        <v>0</v>
      </c>
      <c r="E64" s="112"/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v>0</v>
      </c>
    </row>
    <row r="65" spans="1:12" ht="15" customHeight="1">
      <c r="A65" s="143" t="s">
        <v>177</v>
      </c>
      <c r="B65" s="147" t="s">
        <v>204</v>
      </c>
      <c r="C65" s="11" t="s">
        <v>199</v>
      </c>
      <c r="D65" s="114">
        <f t="shared" si="0"/>
        <v>215</v>
      </c>
      <c r="E65" s="112"/>
      <c r="F65" s="116">
        <v>60</v>
      </c>
      <c r="G65" s="116">
        <v>34</v>
      </c>
      <c r="H65" s="116">
        <v>33</v>
      </c>
      <c r="I65" s="116">
        <v>21</v>
      </c>
      <c r="J65" s="116">
        <v>22</v>
      </c>
      <c r="K65" s="116">
        <v>11</v>
      </c>
      <c r="L65" s="116">
        <v>34</v>
      </c>
    </row>
    <row r="66" spans="1:12" ht="15">
      <c r="A66" s="144"/>
      <c r="B66" s="147"/>
      <c r="C66" s="11" t="s">
        <v>200</v>
      </c>
      <c r="D66" s="114">
        <f t="shared" si="0"/>
        <v>23</v>
      </c>
      <c r="E66" s="112"/>
      <c r="F66" s="116">
        <v>8</v>
      </c>
      <c r="G66" s="116">
        <v>3</v>
      </c>
      <c r="H66" s="116">
        <v>2</v>
      </c>
      <c r="I66" s="116">
        <v>5</v>
      </c>
      <c r="J66" s="116">
        <v>0</v>
      </c>
      <c r="K66" s="116">
        <v>0</v>
      </c>
      <c r="L66" s="116">
        <v>5</v>
      </c>
    </row>
    <row r="67" spans="1:12" ht="15">
      <c r="A67" s="144"/>
      <c r="B67" s="147"/>
      <c r="C67" s="11" t="s">
        <v>201</v>
      </c>
      <c r="D67" s="114">
        <f t="shared" si="0"/>
        <v>0</v>
      </c>
      <c r="E67" s="112"/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v>0</v>
      </c>
    </row>
    <row r="68" spans="1:12" ht="15">
      <c r="A68" s="144"/>
      <c r="B68" s="147"/>
      <c r="C68" s="11" t="s">
        <v>202</v>
      </c>
      <c r="D68" s="114">
        <f t="shared" si="0"/>
        <v>238</v>
      </c>
      <c r="E68" s="112"/>
      <c r="F68" s="116">
        <v>68</v>
      </c>
      <c r="G68" s="116">
        <v>37</v>
      </c>
      <c r="H68" s="116">
        <v>35</v>
      </c>
      <c r="I68" s="116">
        <v>26</v>
      </c>
      <c r="J68" s="116">
        <v>22</v>
      </c>
      <c r="K68" s="116">
        <v>11</v>
      </c>
      <c r="L68" s="116">
        <v>39</v>
      </c>
    </row>
    <row r="69" spans="1:12" ht="15">
      <c r="A69" s="144"/>
      <c r="B69" s="147"/>
      <c r="C69" s="11" t="s">
        <v>203</v>
      </c>
      <c r="D69" s="114">
        <f t="shared" si="0"/>
        <v>45</v>
      </c>
      <c r="E69" s="112"/>
      <c r="F69" s="116">
        <v>19</v>
      </c>
      <c r="G69" s="116">
        <v>7</v>
      </c>
      <c r="H69" s="116">
        <v>6</v>
      </c>
      <c r="I69" s="116">
        <v>5</v>
      </c>
      <c r="J69" s="116">
        <v>0</v>
      </c>
      <c r="K69" s="116">
        <v>1</v>
      </c>
      <c r="L69" s="116">
        <v>7</v>
      </c>
    </row>
    <row r="70" spans="1:12" ht="15" customHeight="1">
      <c r="A70" s="144"/>
      <c r="B70" s="146" t="s">
        <v>173</v>
      </c>
      <c r="C70" s="11" t="s">
        <v>199</v>
      </c>
      <c r="D70" s="114">
        <f aca="true" t="shared" si="1" ref="D70:D133">SUM(F70:L70)</f>
        <v>5</v>
      </c>
      <c r="E70" s="112"/>
      <c r="F70" s="116">
        <v>1</v>
      </c>
      <c r="G70" s="116">
        <v>1</v>
      </c>
      <c r="H70" s="116">
        <v>1</v>
      </c>
      <c r="I70" s="116">
        <v>2</v>
      </c>
      <c r="J70" s="116">
        <v>0</v>
      </c>
      <c r="K70" s="116">
        <v>0</v>
      </c>
      <c r="L70" s="116">
        <v>0</v>
      </c>
    </row>
    <row r="71" spans="1:12" ht="15">
      <c r="A71" s="144"/>
      <c r="B71" s="146"/>
      <c r="C71" s="11" t="s">
        <v>200</v>
      </c>
      <c r="D71" s="114">
        <f t="shared" si="1"/>
        <v>2</v>
      </c>
      <c r="E71" s="112"/>
      <c r="F71" s="116">
        <v>0</v>
      </c>
      <c r="G71" s="116">
        <v>0</v>
      </c>
      <c r="H71" s="116">
        <v>0</v>
      </c>
      <c r="I71" s="116">
        <v>2</v>
      </c>
      <c r="J71" s="116">
        <v>0</v>
      </c>
      <c r="K71" s="116">
        <v>0</v>
      </c>
      <c r="L71" s="116">
        <v>0</v>
      </c>
    </row>
    <row r="72" spans="1:12" ht="15">
      <c r="A72" s="144"/>
      <c r="B72" s="146"/>
      <c r="C72" s="11" t="s">
        <v>201</v>
      </c>
      <c r="D72" s="114">
        <f t="shared" si="1"/>
        <v>0</v>
      </c>
      <c r="E72" s="112"/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</row>
    <row r="73" spans="1:12" ht="15">
      <c r="A73" s="144"/>
      <c r="B73" s="146"/>
      <c r="C73" s="11" t="s">
        <v>202</v>
      </c>
      <c r="D73" s="114">
        <f t="shared" si="1"/>
        <v>7</v>
      </c>
      <c r="E73" s="112"/>
      <c r="F73" s="116">
        <v>1</v>
      </c>
      <c r="G73" s="116">
        <v>1</v>
      </c>
      <c r="H73" s="116">
        <v>1</v>
      </c>
      <c r="I73" s="116">
        <v>4</v>
      </c>
      <c r="J73" s="116">
        <v>0</v>
      </c>
      <c r="K73" s="116">
        <v>0</v>
      </c>
      <c r="L73" s="116">
        <v>0</v>
      </c>
    </row>
    <row r="74" spans="1:12" ht="15">
      <c r="A74" s="144"/>
      <c r="B74" s="146"/>
      <c r="C74" s="11" t="s">
        <v>203</v>
      </c>
      <c r="D74" s="114">
        <f t="shared" si="1"/>
        <v>2</v>
      </c>
      <c r="E74" s="112"/>
      <c r="F74" s="116">
        <v>0</v>
      </c>
      <c r="G74" s="116">
        <v>0</v>
      </c>
      <c r="H74" s="116">
        <v>0</v>
      </c>
      <c r="I74" s="116">
        <v>2</v>
      </c>
      <c r="J74" s="116">
        <v>0</v>
      </c>
      <c r="K74" s="116">
        <v>0</v>
      </c>
      <c r="L74" s="116">
        <v>0</v>
      </c>
    </row>
    <row r="75" spans="1:12" ht="15">
      <c r="A75" s="144"/>
      <c r="B75" s="146" t="s">
        <v>174</v>
      </c>
      <c r="C75" s="11" t="s">
        <v>199</v>
      </c>
      <c r="D75" s="114">
        <f t="shared" si="1"/>
        <v>29</v>
      </c>
      <c r="E75" s="112"/>
      <c r="F75" s="116">
        <v>6</v>
      </c>
      <c r="G75" s="116">
        <v>3</v>
      </c>
      <c r="H75" s="116">
        <v>9</v>
      </c>
      <c r="I75" s="116">
        <v>5</v>
      </c>
      <c r="J75" s="116">
        <v>6</v>
      </c>
      <c r="K75" s="116">
        <v>0</v>
      </c>
      <c r="L75" s="116">
        <v>0</v>
      </c>
    </row>
    <row r="76" spans="1:12" ht="15">
      <c r="A76" s="144"/>
      <c r="B76" s="146"/>
      <c r="C76" s="11" t="s">
        <v>200</v>
      </c>
      <c r="D76" s="114">
        <f t="shared" si="1"/>
        <v>5</v>
      </c>
      <c r="E76" s="112"/>
      <c r="F76" s="116">
        <v>3</v>
      </c>
      <c r="G76" s="116">
        <v>1</v>
      </c>
      <c r="H76" s="116">
        <v>1</v>
      </c>
      <c r="I76" s="116">
        <v>0</v>
      </c>
      <c r="J76" s="116">
        <v>0</v>
      </c>
      <c r="K76" s="116">
        <v>0</v>
      </c>
      <c r="L76" s="116">
        <v>0</v>
      </c>
    </row>
    <row r="77" spans="1:12" ht="15">
      <c r="A77" s="144"/>
      <c r="B77" s="146"/>
      <c r="C77" s="11" t="s">
        <v>201</v>
      </c>
      <c r="D77" s="114">
        <f t="shared" si="1"/>
        <v>0</v>
      </c>
      <c r="E77" s="112"/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</row>
    <row r="78" spans="1:12" ht="15">
      <c r="A78" s="144"/>
      <c r="B78" s="146"/>
      <c r="C78" s="11" t="s">
        <v>202</v>
      </c>
      <c r="D78" s="114">
        <f t="shared" si="1"/>
        <v>34</v>
      </c>
      <c r="E78" s="112"/>
      <c r="F78" s="116">
        <v>9</v>
      </c>
      <c r="G78" s="116">
        <v>4</v>
      </c>
      <c r="H78" s="116">
        <v>10</v>
      </c>
      <c r="I78" s="116">
        <v>5</v>
      </c>
      <c r="J78" s="116">
        <v>6</v>
      </c>
      <c r="K78" s="116">
        <v>0</v>
      </c>
      <c r="L78" s="116">
        <v>0</v>
      </c>
    </row>
    <row r="79" spans="1:12" ht="15">
      <c r="A79" s="145"/>
      <c r="B79" s="146"/>
      <c r="C79" s="11" t="s">
        <v>203</v>
      </c>
      <c r="D79" s="114">
        <f t="shared" si="1"/>
        <v>6</v>
      </c>
      <c r="E79" s="112"/>
      <c r="F79" s="116">
        <v>3</v>
      </c>
      <c r="G79" s="116">
        <v>1</v>
      </c>
      <c r="H79" s="116">
        <v>2</v>
      </c>
      <c r="I79" s="116">
        <v>0</v>
      </c>
      <c r="J79" s="116">
        <v>0</v>
      </c>
      <c r="K79" s="116">
        <v>0</v>
      </c>
      <c r="L79" s="116">
        <v>0</v>
      </c>
    </row>
    <row r="80" spans="1:12" ht="15">
      <c r="A80" s="143" t="s">
        <v>178</v>
      </c>
      <c r="B80" s="147" t="s">
        <v>204</v>
      </c>
      <c r="C80" s="11" t="s">
        <v>199</v>
      </c>
      <c r="D80" s="114">
        <f t="shared" si="1"/>
        <v>0</v>
      </c>
      <c r="E80" s="112"/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</row>
    <row r="81" spans="1:12" ht="15">
      <c r="A81" s="144"/>
      <c r="B81" s="147"/>
      <c r="C81" s="11" t="s">
        <v>200</v>
      </c>
      <c r="D81" s="114">
        <f t="shared" si="1"/>
        <v>0</v>
      </c>
      <c r="E81" s="112"/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</row>
    <row r="82" spans="1:12" ht="15">
      <c r="A82" s="144"/>
      <c r="B82" s="147"/>
      <c r="C82" s="11" t="s">
        <v>201</v>
      </c>
      <c r="D82" s="114">
        <f t="shared" si="1"/>
        <v>0</v>
      </c>
      <c r="E82" s="112"/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</row>
    <row r="83" spans="1:12" ht="15">
      <c r="A83" s="144"/>
      <c r="B83" s="147"/>
      <c r="C83" s="11" t="s">
        <v>202</v>
      </c>
      <c r="D83" s="114">
        <f t="shared" si="1"/>
        <v>0</v>
      </c>
      <c r="E83" s="112"/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</row>
    <row r="84" spans="1:12" ht="15">
      <c r="A84" s="144"/>
      <c r="B84" s="147"/>
      <c r="C84" s="11" t="s">
        <v>203</v>
      </c>
      <c r="D84" s="114">
        <f t="shared" si="1"/>
        <v>0</v>
      </c>
      <c r="E84" s="112"/>
      <c r="F84" s="116">
        <v>0</v>
      </c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</row>
    <row r="85" spans="1:12" ht="15" customHeight="1">
      <c r="A85" s="144"/>
      <c r="B85" s="146" t="s">
        <v>173</v>
      </c>
      <c r="C85" s="11" t="s">
        <v>199</v>
      </c>
      <c r="D85" s="114">
        <f t="shared" si="1"/>
        <v>0</v>
      </c>
      <c r="E85" s="112"/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  <c r="L85" s="116">
        <v>0</v>
      </c>
    </row>
    <row r="86" spans="1:12" ht="15">
      <c r="A86" s="144"/>
      <c r="B86" s="146"/>
      <c r="C86" s="11" t="s">
        <v>200</v>
      </c>
      <c r="D86" s="114">
        <f t="shared" si="1"/>
        <v>0</v>
      </c>
      <c r="E86" s="112"/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</row>
    <row r="87" spans="1:12" ht="15">
      <c r="A87" s="144"/>
      <c r="B87" s="146"/>
      <c r="C87" s="11" t="s">
        <v>201</v>
      </c>
      <c r="D87" s="114">
        <f t="shared" si="1"/>
        <v>0</v>
      </c>
      <c r="E87" s="112"/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</row>
    <row r="88" spans="1:12" ht="15">
      <c r="A88" s="144"/>
      <c r="B88" s="146"/>
      <c r="C88" s="11" t="s">
        <v>202</v>
      </c>
      <c r="D88" s="114">
        <f t="shared" si="1"/>
        <v>0</v>
      </c>
      <c r="E88" s="112"/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</row>
    <row r="89" spans="1:12" ht="15">
      <c r="A89" s="144"/>
      <c r="B89" s="146"/>
      <c r="C89" s="11" t="s">
        <v>203</v>
      </c>
      <c r="D89" s="114">
        <f t="shared" si="1"/>
        <v>0</v>
      </c>
      <c r="E89" s="112"/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</row>
    <row r="90" spans="1:12" ht="15" customHeight="1">
      <c r="A90" s="144"/>
      <c r="B90" s="146" t="s">
        <v>174</v>
      </c>
      <c r="C90" s="11" t="s">
        <v>199</v>
      </c>
      <c r="D90" s="114">
        <f t="shared" si="1"/>
        <v>0</v>
      </c>
      <c r="E90" s="112"/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</row>
    <row r="91" spans="1:12" ht="15">
      <c r="A91" s="144"/>
      <c r="B91" s="146"/>
      <c r="C91" s="11" t="s">
        <v>200</v>
      </c>
      <c r="D91" s="114">
        <f t="shared" si="1"/>
        <v>0</v>
      </c>
      <c r="E91" s="112"/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</row>
    <row r="92" spans="1:12" ht="15">
      <c r="A92" s="144"/>
      <c r="B92" s="146"/>
      <c r="C92" s="11" t="s">
        <v>201</v>
      </c>
      <c r="D92" s="114">
        <f t="shared" si="1"/>
        <v>0</v>
      </c>
      <c r="E92" s="112"/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0</v>
      </c>
    </row>
    <row r="93" spans="1:12" ht="15">
      <c r="A93" s="144"/>
      <c r="B93" s="146"/>
      <c r="C93" s="11" t="s">
        <v>202</v>
      </c>
      <c r="D93" s="114">
        <f t="shared" si="1"/>
        <v>0</v>
      </c>
      <c r="E93" s="112"/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</row>
    <row r="94" spans="1:12" ht="15">
      <c r="A94" s="145"/>
      <c r="B94" s="146"/>
      <c r="C94" s="11" t="s">
        <v>203</v>
      </c>
      <c r="D94" s="114">
        <f t="shared" si="1"/>
        <v>0</v>
      </c>
      <c r="E94" s="112"/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</row>
    <row r="95" spans="1:12" ht="15">
      <c r="A95" s="143" t="s">
        <v>179</v>
      </c>
      <c r="B95" s="147" t="s">
        <v>205</v>
      </c>
      <c r="C95" s="11" t="s">
        <v>199</v>
      </c>
      <c r="D95" s="114">
        <f t="shared" si="1"/>
        <v>33</v>
      </c>
      <c r="E95" s="112"/>
      <c r="F95" s="116">
        <v>0</v>
      </c>
      <c r="G95" s="116">
        <v>0</v>
      </c>
      <c r="H95" s="116">
        <v>0</v>
      </c>
      <c r="I95" s="116">
        <v>29</v>
      </c>
      <c r="J95" s="116">
        <v>4</v>
      </c>
      <c r="K95" s="116">
        <v>0</v>
      </c>
      <c r="L95" s="116">
        <v>0</v>
      </c>
    </row>
    <row r="96" spans="1:12" ht="15">
      <c r="A96" s="144"/>
      <c r="B96" s="147"/>
      <c r="C96" s="11" t="s">
        <v>200</v>
      </c>
      <c r="D96" s="114">
        <f t="shared" si="1"/>
        <v>0</v>
      </c>
      <c r="E96" s="112"/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</row>
    <row r="97" spans="1:12" ht="15">
      <c r="A97" s="144"/>
      <c r="B97" s="147"/>
      <c r="C97" s="11" t="s">
        <v>201</v>
      </c>
      <c r="D97" s="114">
        <f t="shared" si="1"/>
        <v>0</v>
      </c>
      <c r="E97" s="112"/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</row>
    <row r="98" spans="1:12" ht="15">
      <c r="A98" s="144"/>
      <c r="B98" s="147"/>
      <c r="C98" s="11" t="s">
        <v>202</v>
      </c>
      <c r="D98" s="114">
        <f t="shared" si="1"/>
        <v>33</v>
      </c>
      <c r="E98" s="112"/>
      <c r="F98" s="116">
        <v>0</v>
      </c>
      <c r="G98" s="116">
        <v>0</v>
      </c>
      <c r="H98" s="116">
        <v>0</v>
      </c>
      <c r="I98" s="116">
        <v>29</v>
      </c>
      <c r="J98" s="116">
        <v>4</v>
      </c>
      <c r="K98" s="116">
        <v>0</v>
      </c>
      <c r="L98" s="116">
        <v>0</v>
      </c>
    </row>
    <row r="99" spans="1:12" ht="15">
      <c r="A99" s="144"/>
      <c r="B99" s="147"/>
      <c r="C99" s="11" t="s">
        <v>203</v>
      </c>
      <c r="D99" s="114">
        <f t="shared" si="1"/>
        <v>0</v>
      </c>
      <c r="E99" s="112"/>
      <c r="F99" s="116">
        <v>0</v>
      </c>
      <c r="G99" s="116">
        <v>0</v>
      </c>
      <c r="H99" s="116">
        <v>0</v>
      </c>
      <c r="I99" s="116">
        <v>0</v>
      </c>
      <c r="J99" s="116">
        <v>0</v>
      </c>
      <c r="K99" s="116">
        <v>0</v>
      </c>
      <c r="L99" s="116">
        <v>0</v>
      </c>
    </row>
    <row r="100" spans="1:12" ht="15">
      <c r="A100" s="144"/>
      <c r="B100" s="147" t="s">
        <v>204</v>
      </c>
      <c r="C100" s="11" t="s">
        <v>199</v>
      </c>
      <c r="D100" s="114">
        <f t="shared" si="1"/>
        <v>20</v>
      </c>
      <c r="E100" s="112"/>
      <c r="F100" s="116">
        <v>0</v>
      </c>
      <c r="G100" s="116">
        <v>0</v>
      </c>
      <c r="H100" s="116">
        <v>0</v>
      </c>
      <c r="I100" s="116">
        <v>20</v>
      </c>
      <c r="J100" s="116">
        <v>0</v>
      </c>
      <c r="K100" s="116">
        <v>0</v>
      </c>
      <c r="L100" s="116">
        <v>0</v>
      </c>
    </row>
    <row r="101" spans="1:12" ht="15">
      <c r="A101" s="144"/>
      <c r="B101" s="147"/>
      <c r="C101" s="11" t="s">
        <v>200</v>
      </c>
      <c r="D101" s="114">
        <f t="shared" si="1"/>
        <v>0</v>
      </c>
      <c r="E101" s="112"/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16">
        <v>0</v>
      </c>
      <c r="L101" s="116">
        <v>0</v>
      </c>
    </row>
    <row r="102" spans="1:12" ht="15">
      <c r="A102" s="144"/>
      <c r="B102" s="147"/>
      <c r="C102" s="11" t="s">
        <v>201</v>
      </c>
      <c r="D102" s="114">
        <f t="shared" si="1"/>
        <v>0</v>
      </c>
      <c r="E102" s="112"/>
      <c r="F102" s="116">
        <v>0</v>
      </c>
      <c r="G102" s="116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</row>
    <row r="103" spans="1:12" ht="15">
      <c r="A103" s="144"/>
      <c r="B103" s="147"/>
      <c r="C103" s="11" t="s">
        <v>202</v>
      </c>
      <c r="D103" s="114">
        <f t="shared" si="1"/>
        <v>20</v>
      </c>
      <c r="E103" s="112"/>
      <c r="F103" s="116">
        <v>0</v>
      </c>
      <c r="G103" s="116">
        <v>0</v>
      </c>
      <c r="H103" s="116">
        <v>0</v>
      </c>
      <c r="I103" s="116">
        <v>20</v>
      </c>
      <c r="J103" s="116">
        <v>0</v>
      </c>
      <c r="K103" s="116">
        <v>0</v>
      </c>
      <c r="L103" s="116">
        <v>0</v>
      </c>
    </row>
    <row r="104" spans="1:12" ht="15">
      <c r="A104" s="144"/>
      <c r="B104" s="147"/>
      <c r="C104" s="11" t="s">
        <v>203</v>
      </c>
      <c r="D104" s="114">
        <f t="shared" si="1"/>
        <v>0</v>
      </c>
      <c r="E104" s="112"/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</row>
    <row r="105" spans="1:12" ht="15" customHeight="1">
      <c r="A105" s="144"/>
      <c r="B105" s="146" t="s">
        <v>173</v>
      </c>
      <c r="C105" s="11" t="s">
        <v>199</v>
      </c>
      <c r="D105" s="114">
        <f t="shared" si="1"/>
        <v>1</v>
      </c>
      <c r="E105" s="112"/>
      <c r="F105" s="116">
        <v>0</v>
      </c>
      <c r="G105" s="116">
        <v>0</v>
      </c>
      <c r="H105" s="116">
        <v>0</v>
      </c>
      <c r="I105" s="116">
        <v>1</v>
      </c>
      <c r="J105" s="116">
        <v>0</v>
      </c>
      <c r="K105" s="116">
        <v>0</v>
      </c>
      <c r="L105" s="116">
        <v>0</v>
      </c>
    </row>
    <row r="106" spans="1:12" ht="15">
      <c r="A106" s="144"/>
      <c r="B106" s="146"/>
      <c r="C106" s="11" t="s">
        <v>200</v>
      </c>
      <c r="D106" s="114">
        <f t="shared" si="1"/>
        <v>0</v>
      </c>
      <c r="E106" s="112"/>
      <c r="F106" s="116">
        <v>0</v>
      </c>
      <c r="G106" s="116">
        <v>0</v>
      </c>
      <c r="H106" s="116">
        <v>0</v>
      </c>
      <c r="I106" s="116">
        <v>0</v>
      </c>
      <c r="J106" s="116">
        <v>0</v>
      </c>
      <c r="K106" s="116">
        <v>0</v>
      </c>
      <c r="L106" s="116">
        <v>0</v>
      </c>
    </row>
    <row r="107" spans="1:12" ht="15">
      <c r="A107" s="144"/>
      <c r="B107" s="146"/>
      <c r="C107" s="11" t="s">
        <v>201</v>
      </c>
      <c r="D107" s="114">
        <f t="shared" si="1"/>
        <v>0</v>
      </c>
      <c r="E107" s="112"/>
      <c r="F107" s="116">
        <v>0</v>
      </c>
      <c r="G107" s="116">
        <v>0</v>
      </c>
      <c r="H107" s="116">
        <v>0</v>
      </c>
      <c r="I107" s="116">
        <v>0</v>
      </c>
      <c r="J107" s="116">
        <v>0</v>
      </c>
      <c r="K107" s="116">
        <v>0</v>
      </c>
      <c r="L107" s="116">
        <v>0</v>
      </c>
    </row>
    <row r="108" spans="1:12" ht="15">
      <c r="A108" s="144"/>
      <c r="B108" s="146"/>
      <c r="C108" s="11" t="s">
        <v>202</v>
      </c>
      <c r="D108" s="114">
        <f t="shared" si="1"/>
        <v>1</v>
      </c>
      <c r="E108" s="112"/>
      <c r="F108" s="116">
        <v>0</v>
      </c>
      <c r="G108" s="116">
        <v>0</v>
      </c>
      <c r="H108" s="116">
        <v>0</v>
      </c>
      <c r="I108" s="116">
        <v>1</v>
      </c>
      <c r="J108" s="116">
        <v>0</v>
      </c>
      <c r="K108" s="116">
        <v>0</v>
      </c>
      <c r="L108" s="116">
        <v>0</v>
      </c>
    </row>
    <row r="109" spans="1:12" ht="15">
      <c r="A109" s="144"/>
      <c r="B109" s="146"/>
      <c r="C109" s="11" t="s">
        <v>203</v>
      </c>
      <c r="D109" s="114">
        <f t="shared" si="1"/>
        <v>0</v>
      </c>
      <c r="E109" s="112"/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</row>
    <row r="110" spans="1:12" ht="15" customHeight="1">
      <c r="A110" s="144"/>
      <c r="B110" s="146" t="s">
        <v>174</v>
      </c>
      <c r="C110" s="11" t="s">
        <v>199</v>
      </c>
      <c r="D110" s="114">
        <f t="shared" si="1"/>
        <v>11</v>
      </c>
      <c r="E110" s="112"/>
      <c r="F110" s="116">
        <v>0</v>
      </c>
      <c r="G110" s="116">
        <v>0</v>
      </c>
      <c r="H110" s="116">
        <v>0</v>
      </c>
      <c r="I110" s="116">
        <v>11</v>
      </c>
      <c r="J110" s="116">
        <v>0</v>
      </c>
      <c r="K110" s="116">
        <v>0</v>
      </c>
      <c r="L110" s="116">
        <v>0</v>
      </c>
    </row>
    <row r="111" spans="1:12" ht="15">
      <c r="A111" s="144"/>
      <c r="B111" s="146"/>
      <c r="C111" s="11" t="s">
        <v>200</v>
      </c>
      <c r="D111" s="114">
        <f t="shared" si="1"/>
        <v>0</v>
      </c>
      <c r="E111" s="112"/>
      <c r="F111" s="116">
        <v>0</v>
      </c>
      <c r="G111" s="116">
        <v>0</v>
      </c>
      <c r="H111" s="116">
        <v>0</v>
      </c>
      <c r="I111" s="116">
        <v>0</v>
      </c>
      <c r="J111" s="116">
        <v>0</v>
      </c>
      <c r="K111" s="116">
        <v>0</v>
      </c>
      <c r="L111" s="116">
        <v>0</v>
      </c>
    </row>
    <row r="112" spans="1:12" ht="15">
      <c r="A112" s="144"/>
      <c r="B112" s="146"/>
      <c r="C112" s="11" t="s">
        <v>201</v>
      </c>
      <c r="D112" s="114">
        <f t="shared" si="1"/>
        <v>0</v>
      </c>
      <c r="E112" s="112"/>
      <c r="F112" s="116">
        <v>0</v>
      </c>
      <c r="G112" s="116">
        <v>0</v>
      </c>
      <c r="H112" s="116">
        <v>0</v>
      </c>
      <c r="I112" s="116">
        <v>0</v>
      </c>
      <c r="J112" s="116">
        <v>0</v>
      </c>
      <c r="K112" s="116">
        <v>0</v>
      </c>
      <c r="L112" s="116">
        <v>0</v>
      </c>
    </row>
    <row r="113" spans="1:12" ht="15">
      <c r="A113" s="144"/>
      <c r="B113" s="146"/>
      <c r="C113" s="11" t="s">
        <v>202</v>
      </c>
      <c r="D113" s="114">
        <f t="shared" si="1"/>
        <v>11</v>
      </c>
      <c r="E113" s="112"/>
      <c r="F113" s="116">
        <v>0</v>
      </c>
      <c r="G113" s="116">
        <v>0</v>
      </c>
      <c r="H113" s="116">
        <v>0</v>
      </c>
      <c r="I113" s="116">
        <v>11</v>
      </c>
      <c r="J113" s="116">
        <v>0</v>
      </c>
      <c r="K113" s="116">
        <v>0</v>
      </c>
      <c r="L113" s="116">
        <v>0</v>
      </c>
    </row>
    <row r="114" spans="1:12" ht="15">
      <c r="A114" s="145"/>
      <c r="B114" s="146"/>
      <c r="C114" s="11" t="s">
        <v>203</v>
      </c>
      <c r="D114" s="114">
        <f t="shared" si="1"/>
        <v>0</v>
      </c>
      <c r="E114" s="112"/>
      <c r="F114" s="116">
        <v>0</v>
      </c>
      <c r="G114" s="116">
        <v>0</v>
      </c>
      <c r="H114" s="116">
        <v>0</v>
      </c>
      <c r="I114" s="116">
        <v>0</v>
      </c>
      <c r="J114" s="116">
        <v>0</v>
      </c>
      <c r="K114" s="116">
        <v>0</v>
      </c>
      <c r="L114" s="116">
        <v>0</v>
      </c>
    </row>
    <row r="115" spans="1:12" ht="15" customHeight="1">
      <c r="A115" s="143" t="s">
        <v>180</v>
      </c>
      <c r="B115" s="151" t="s">
        <v>205</v>
      </c>
      <c r="C115" s="11" t="s">
        <v>199</v>
      </c>
      <c r="D115" s="114">
        <f t="shared" si="1"/>
        <v>249</v>
      </c>
      <c r="E115" s="112"/>
      <c r="F115" s="116">
        <v>43</v>
      </c>
      <c r="G115" s="116">
        <v>66</v>
      </c>
      <c r="H115" s="116">
        <v>38</v>
      </c>
      <c r="I115" s="116">
        <v>3</v>
      </c>
      <c r="J115" s="116">
        <v>89</v>
      </c>
      <c r="K115" s="116">
        <v>5</v>
      </c>
      <c r="L115" s="116">
        <v>5</v>
      </c>
    </row>
    <row r="116" spans="1:12" ht="15">
      <c r="A116" s="144"/>
      <c r="B116" s="152"/>
      <c r="C116" s="11" t="s">
        <v>200</v>
      </c>
      <c r="D116" s="114">
        <f t="shared" si="1"/>
        <v>16</v>
      </c>
      <c r="E116" s="112"/>
      <c r="F116" s="116">
        <v>2</v>
      </c>
      <c r="G116" s="116">
        <v>6</v>
      </c>
      <c r="H116" s="116">
        <v>0</v>
      </c>
      <c r="I116" s="116">
        <v>0</v>
      </c>
      <c r="J116" s="116">
        <v>2</v>
      </c>
      <c r="K116" s="116">
        <v>5</v>
      </c>
      <c r="L116" s="116">
        <v>1</v>
      </c>
    </row>
    <row r="117" spans="1:12" ht="15">
      <c r="A117" s="144"/>
      <c r="B117" s="152"/>
      <c r="C117" s="11" t="s">
        <v>201</v>
      </c>
      <c r="D117" s="114">
        <f t="shared" si="1"/>
        <v>39</v>
      </c>
      <c r="E117" s="112"/>
      <c r="F117" s="116">
        <v>1</v>
      </c>
      <c r="G117" s="116">
        <v>2</v>
      </c>
      <c r="H117" s="116">
        <v>12</v>
      </c>
      <c r="I117" s="116">
        <v>1</v>
      </c>
      <c r="J117" s="116">
        <v>20</v>
      </c>
      <c r="K117" s="116">
        <v>1</v>
      </c>
      <c r="L117" s="116">
        <v>2</v>
      </c>
    </row>
    <row r="118" spans="1:12" ht="15">
      <c r="A118" s="144"/>
      <c r="B118" s="152"/>
      <c r="C118" s="11" t="s">
        <v>202</v>
      </c>
      <c r="D118" s="114">
        <f t="shared" si="1"/>
        <v>226</v>
      </c>
      <c r="E118" s="112"/>
      <c r="F118" s="116">
        <v>44</v>
      </c>
      <c r="G118" s="116">
        <v>70</v>
      </c>
      <c r="H118" s="116">
        <v>26</v>
      </c>
      <c r="I118" s="116">
        <v>2</v>
      </c>
      <c r="J118" s="116">
        <v>71</v>
      </c>
      <c r="K118" s="116">
        <v>9</v>
      </c>
      <c r="L118" s="116">
        <v>4</v>
      </c>
    </row>
    <row r="119" spans="1:12" ht="15">
      <c r="A119" s="144"/>
      <c r="B119" s="153"/>
      <c r="C119" s="11" t="s">
        <v>203</v>
      </c>
      <c r="D119" s="114">
        <f t="shared" si="1"/>
        <v>25</v>
      </c>
      <c r="E119" s="112"/>
      <c r="F119" s="116">
        <v>6</v>
      </c>
      <c r="G119" s="116">
        <v>6</v>
      </c>
      <c r="H119" s="116">
        <v>0</v>
      </c>
      <c r="I119" s="116">
        <v>2</v>
      </c>
      <c r="J119" s="116">
        <v>3</v>
      </c>
      <c r="K119" s="116">
        <v>6</v>
      </c>
      <c r="L119" s="116">
        <v>2</v>
      </c>
    </row>
    <row r="120" spans="1:12" ht="15">
      <c r="A120" s="144"/>
      <c r="B120" s="147" t="s">
        <v>204</v>
      </c>
      <c r="C120" s="11" t="s">
        <v>199</v>
      </c>
      <c r="D120" s="114">
        <f t="shared" si="1"/>
        <v>248</v>
      </c>
      <c r="E120" s="112"/>
      <c r="F120" s="116">
        <v>43</v>
      </c>
      <c r="G120" s="116">
        <v>66</v>
      </c>
      <c r="H120" s="116">
        <v>37</v>
      </c>
      <c r="I120" s="116">
        <v>3</v>
      </c>
      <c r="J120" s="116">
        <v>89</v>
      </c>
      <c r="K120" s="116">
        <v>5</v>
      </c>
      <c r="L120" s="116">
        <v>5</v>
      </c>
    </row>
    <row r="121" spans="1:12" ht="15">
      <c r="A121" s="144"/>
      <c r="B121" s="147"/>
      <c r="C121" s="11" t="s">
        <v>200</v>
      </c>
      <c r="D121" s="114">
        <f t="shared" si="1"/>
        <v>16</v>
      </c>
      <c r="E121" s="112"/>
      <c r="F121" s="116">
        <v>2</v>
      </c>
      <c r="G121" s="116">
        <v>6</v>
      </c>
      <c r="H121" s="116">
        <v>0</v>
      </c>
      <c r="I121" s="116">
        <v>0</v>
      </c>
      <c r="J121" s="116">
        <v>2</v>
      </c>
      <c r="K121" s="116">
        <v>5</v>
      </c>
      <c r="L121" s="116">
        <v>1</v>
      </c>
    </row>
    <row r="122" spans="1:12" ht="15">
      <c r="A122" s="144"/>
      <c r="B122" s="147"/>
      <c r="C122" s="11" t="s">
        <v>201</v>
      </c>
      <c r="D122" s="114">
        <f t="shared" si="1"/>
        <v>40</v>
      </c>
      <c r="E122" s="112"/>
      <c r="F122" s="116">
        <v>1</v>
      </c>
      <c r="G122" s="116">
        <v>2</v>
      </c>
      <c r="H122" s="116">
        <v>12</v>
      </c>
      <c r="I122" s="116">
        <v>2</v>
      </c>
      <c r="J122" s="116">
        <v>20</v>
      </c>
      <c r="K122" s="116">
        <v>1</v>
      </c>
      <c r="L122" s="116">
        <v>2</v>
      </c>
    </row>
    <row r="123" spans="1:12" ht="15">
      <c r="A123" s="144"/>
      <c r="B123" s="147"/>
      <c r="C123" s="11" t="s">
        <v>202</v>
      </c>
      <c r="D123" s="114">
        <f t="shared" si="1"/>
        <v>224</v>
      </c>
      <c r="E123" s="112"/>
      <c r="F123" s="116">
        <v>44</v>
      </c>
      <c r="G123" s="116">
        <v>70</v>
      </c>
      <c r="H123" s="116">
        <v>25</v>
      </c>
      <c r="I123" s="116">
        <v>1</v>
      </c>
      <c r="J123" s="116">
        <v>71</v>
      </c>
      <c r="K123" s="116">
        <v>9</v>
      </c>
      <c r="L123" s="116">
        <v>4</v>
      </c>
    </row>
    <row r="124" spans="1:12" ht="15">
      <c r="A124" s="144"/>
      <c r="B124" s="147"/>
      <c r="C124" s="11" t="s">
        <v>203</v>
      </c>
      <c r="D124" s="114">
        <f t="shared" si="1"/>
        <v>25</v>
      </c>
      <c r="E124" s="112"/>
      <c r="F124" s="116">
        <v>6</v>
      </c>
      <c r="G124" s="116">
        <v>6</v>
      </c>
      <c r="H124" s="116">
        <v>0</v>
      </c>
      <c r="I124" s="116">
        <v>2</v>
      </c>
      <c r="J124" s="116">
        <v>3</v>
      </c>
      <c r="K124" s="116">
        <v>6</v>
      </c>
      <c r="L124" s="116">
        <v>2</v>
      </c>
    </row>
    <row r="125" spans="1:12" ht="15" customHeight="1">
      <c r="A125" s="144"/>
      <c r="B125" s="146" t="s">
        <v>173</v>
      </c>
      <c r="C125" s="11" t="s">
        <v>199</v>
      </c>
      <c r="D125" s="114">
        <f t="shared" si="1"/>
        <v>19</v>
      </c>
      <c r="E125" s="112"/>
      <c r="F125" s="116">
        <v>3</v>
      </c>
      <c r="G125" s="116">
        <v>9</v>
      </c>
      <c r="H125" s="116">
        <v>2</v>
      </c>
      <c r="I125" s="116">
        <v>0</v>
      </c>
      <c r="J125" s="116">
        <v>5</v>
      </c>
      <c r="K125" s="116">
        <v>0</v>
      </c>
      <c r="L125" s="116">
        <v>0</v>
      </c>
    </row>
    <row r="126" spans="1:12" ht="15">
      <c r="A126" s="144"/>
      <c r="B126" s="146"/>
      <c r="C126" s="11" t="s">
        <v>200</v>
      </c>
      <c r="D126" s="114">
        <f t="shared" si="1"/>
        <v>0</v>
      </c>
      <c r="E126" s="112"/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  <c r="L126" s="116">
        <v>0</v>
      </c>
    </row>
    <row r="127" spans="1:12" ht="15">
      <c r="A127" s="144"/>
      <c r="B127" s="146"/>
      <c r="C127" s="11" t="s">
        <v>201</v>
      </c>
      <c r="D127" s="114">
        <f t="shared" si="1"/>
        <v>2</v>
      </c>
      <c r="E127" s="112"/>
      <c r="F127" s="116">
        <v>0</v>
      </c>
      <c r="G127" s="116">
        <v>0</v>
      </c>
      <c r="H127" s="116">
        <v>1</v>
      </c>
      <c r="I127" s="116">
        <v>0</v>
      </c>
      <c r="J127" s="116">
        <v>1</v>
      </c>
      <c r="K127" s="116">
        <v>0</v>
      </c>
      <c r="L127" s="116">
        <v>0</v>
      </c>
    </row>
    <row r="128" spans="1:12" ht="15">
      <c r="A128" s="144"/>
      <c r="B128" s="146"/>
      <c r="C128" s="11" t="s">
        <v>202</v>
      </c>
      <c r="D128" s="114">
        <f t="shared" si="1"/>
        <v>17</v>
      </c>
      <c r="E128" s="112"/>
      <c r="F128" s="116">
        <v>3</v>
      </c>
      <c r="G128" s="116">
        <v>9</v>
      </c>
      <c r="H128" s="116">
        <v>1</v>
      </c>
      <c r="I128" s="116">
        <v>0</v>
      </c>
      <c r="J128" s="116">
        <v>4</v>
      </c>
      <c r="K128" s="116">
        <v>0</v>
      </c>
      <c r="L128" s="116">
        <v>0</v>
      </c>
    </row>
    <row r="129" spans="1:12" ht="15">
      <c r="A129" s="144"/>
      <c r="B129" s="146"/>
      <c r="C129" s="11" t="s">
        <v>203</v>
      </c>
      <c r="D129" s="114">
        <f t="shared" si="1"/>
        <v>0</v>
      </c>
      <c r="E129" s="112"/>
      <c r="F129" s="116">
        <v>0</v>
      </c>
      <c r="G129" s="116">
        <v>0</v>
      </c>
      <c r="H129" s="116">
        <v>0</v>
      </c>
      <c r="I129" s="116">
        <v>0</v>
      </c>
      <c r="J129" s="116">
        <v>0</v>
      </c>
      <c r="K129" s="116">
        <v>0</v>
      </c>
      <c r="L129" s="116">
        <v>0</v>
      </c>
    </row>
    <row r="130" spans="1:12" ht="15" customHeight="1">
      <c r="A130" s="144"/>
      <c r="B130" s="146" t="s">
        <v>174</v>
      </c>
      <c r="C130" s="11" t="s">
        <v>199</v>
      </c>
      <c r="D130" s="114">
        <f t="shared" si="1"/>
        <v>101</v>
      </c>
      <c r="E130" s="112"/>
      <c r="F130" s="116">
        <v>19</v>
      </c>
      <c r="G130" s="116">
        <v>23</v>
      </c>
      <c r="H130" s="116">
        <v>18</v>
      </c>
      <c r="I130" s="116">
        <v>3</v>
      </c>
      <c r="J130" s="116">
        <v>28</v>
      </c>
      <c r="K130" s="116">
        <v>5</v>
      </c>
      <c r="L130" s="116">
        <v>5</v>
      </c>
    </row>
    <row r="131" spans="1:12" ht="15">
      <c r="A131" s="144"/>
      <c r="B131" s="146"/>
      <c r="C131" s="11" t="s">
        <v>200</v>
      </c>
      <c r="D131" s="114">
        <f t="shared" si="1"/>
        <v>16</v>
      </c>
      <c r="E131" s="112"/>
      <c r="F131" s="116">
        <v>2</v>
      </c>
      <c r="G131" s="116">
        <v>6</v>
      </c>
      <c r="H131" s="116">
        <v>0</v>
      </c>
      <c r="I131" s="116">
        <v>0</v>
      </c>
      <c r="J131" s="116">
        <v>2</v>
      </c>
      <c r="K131" s="116">
        <v>5</v>
      </c>
      <c r="L131" s="116">
        <v>1</v>
      </c>
    </row>
    <row r="132" spans="1:12" ht="15">
      <c r="A132" s="144"/>
      <c r="B132" s="146"/>
      <c r="C132" s="11" t="s">
        <v>201</v>
      </c>
      <c r="D132" s="114">
        <f t="shared" si="1"/>
        <v>22</v>
      </c>
      <c r="E132" s="112"/>
      <c r="F132" s="116">
        <v>0</v>
      </c>
      <c r="G132" s="116">
        <v>1</v>
      </c>
      <c r="H132" s="116">
        <v>8</v>
      </c>
      <c r="I132" s="116">
        <v>1</v>
      </c>
      <c r="J132" s="116">
        <v>9</v>
      </c>
      <c r="K132" s="116">
        <v>1</v>
      </c>
      <c r="L132" s="116">
        <v>2</v>
      </c>
    </row>
    <row r="133" spans="1:12" ht="15">
      <c r="A133" s="144"/>
      <c r="B133" s="146"/>
      <c r="C133" s="11" t="s">
        <v>202</v>
      </c>
      <c r="D133" s="114">
        <f t="shared" si="1"/>
        <v>95</v>
      </c>
      <c r="E133" s="112"/>
      <c r="F133" s="116">
        <v>21</v>
      </c>
      <c r="G133" s="116">
        <v>28</v>
      </c>
      <c r="H133" s="116">
        <v>10</v>
      </c>
      <c r="I133" s="116">
        <v>2</v>
      </c>
      <c r="J133" s="116">
        <v>21</v>
      </c>
      <c r="K133" s="116">
        <v>9</v>
      </c>
      <c r="L133" s="116">
        <v>4</v>
      </c>
    </row>
    <row r="134" spans="1:12" ht="15">
      <c r="A134" s="145"/>
      <c r="B134" s="146"/>
      <c r="C134" s="11" t="s">
        <v>203</v>
      </c>
      <c r="D134" s="114">
        <f aca="true" t="shared" si="2" ref="D134:D197">SUM(F134:L134)</f>
        <v>23</v>
      </c>
      <c r="E134" s="112"/>
      <c r="F134" s="116">
        <v>6</v>
      </c>
      <c r="G134" s="116">
        <v>6</v>
      </c>
      <c r="H134" s="116">
        <v>0</v>
      </c>
      <c r="I134" s="116">
        <v>0</v>
      </c>
      <c r="J134" s="116">
        <v>3</v>
      </c>
      <c r="K134" s="116">
        <v>6</v>
      </c>
      <c r="L134" s="116">
        <v>2</v>
      </c>
    </row>
    <row r="135" spans="1:12" ht="15">
      <c r="A135" s="143" t="s">
        <v>181</v>
      </c>
      <c r="B135" s="147" t="s">
        <v>205</v>
      </c>
      <c r="C135" s="11" t="s">
        <v>199</v>
      </c>
      <c r="D135" s="114">
        <f t="shared" si="2"/>
        <v>2287</v>
      </c>
      <c r="E135" s="112"/>
      <c r="F135" s="116">
        <v>498</v>
      </c>
      <c r="G135" s="116">
        <v>240</v>
      </c>
      <c r="H135" s="116">
        <v>357</v>
      </c>
      <c r="I135" s="116">
        <v>357</v>
      </c>
      <c r="J135" s="116">
        <v>214</v>
      </c>
      <c r="K135" s="116">
        <v>362</v>
      </c>
      <c r="L135" s="116">
        <v>259</v>
      </c>
    </row>
    <row r="136" spans="1:12" ht="15">
      <c r="A136" s="144"/>
      <c r="B136" s="147"/>
      <c r="C136" s="11" t="s">
        <v>200</v>
      </c>
      <c r="D136" s="114">
        <f t="shared" si="2"/>
        <v>603</v>
      </c>
      <c r="E136" s="112"/>
      <c r="F136" s="116">
        <v>175</v>
      </c>
      <c r="G136" s="116">
        <v>54</v>
      </c>
      <c r="H136" s="116">
        <v>29</v>
      </c>
      <c r="I136" s="116">
        <v>50</v>
      </c>
      <c r="J136" s="116">
        <v>118</v>
      </c>
      <c r="K136" s="116">
        <v>87</v>
      </c>
      <c r="L136" s="116">
        <v>90</v>
      </c>
    </row>
    <row r="137" spans="1:12" ht="15">
      <c r="A137" s="144"/>
      <c r="B137" s="147"/>
      <c r="C137" s="11" t="s">
        <v>201</v>
      </c>
      <c r="D137" s="114">
        <f t="shared" si="2"/>
        <v>365</v>
      </c>
      <c r="E137" s="112"/>
      <c r="F137" s="116">
        <v>89</v>
      </c>
      <c r="G137" s="116">
        <v>42</v>
      </c>
      <c r="H137" s="116">
        <v>38</v>
      </c>
      <c r="I137" s="116">
        <v>51</v>
      </c>
      <c r="J137" s="116">
        <v>35</v>
      </c>
      <c r="K137" s="116">
        <v>63</v>
      </c>
      <c r="L137" s="116">
        <v>47</v>
      </c>
    </row>
    <row r="138" spans="1:12" ht="15">
      <c r="A138" s="144"/>
      <c r="B138" s="147"/>
      <c r="C138" s="11" t="s">
        <v>202</v>
      </c>
      <c r="D138" s="114">
        <f t="shared" si="2"/>
        <v>2525</v>
      </c>
      <c r="E138" s="112"/>
      <c r="F138" s="116">
        <v>584</v>
      </c>
      <c r="G138" s="116">
        <v>252</v>
      </c>
      <c r="H138" s="116">
        <v>348</v>
      </c>
      <c r="I138" s="116">
        <v>356</v>
      </c>
      <c r="J138" s="116">
        <v>297</v>
      </c>
      <c r="K138" s="116">
        <v>386</v>
      </c>
      <c r="L138" s="116">
        <v>302</v>
      </c>
    </row>
    <row r="139" spans="1:12" ht="15">
      <c r="A139" s="144"/>
      <c r="B139" s="147"/>
      <c r="C139" s="11" t="s">
        <v>203</v>
      </c>
      <c r="D139" s="114">
        <f t="shared" si="2"/>
        <v>1118</v>
      </c>
      <c r="E139" s="112"/>
      <c r="F139" s="116">
        <v>317</v>
      </c>
      <c r="G139" s="116">
        <v>94</v>
      </c>
      <c r="H139" s="116">
        <v>70</v>
      </c>
      <c r="I139" s="116">
        <v>92</v>
      </c>
      <c r="J139" s="116">
        <v>167</v>
      </c>
      <c r="K139" s="116">
        <v>217</v>
      </c>
      <c r="L139" s="116">
        <v>161</v>
      </c>
    </row>
    <row r="140" spans="1:12" ht="15">
      <c r="A140" s="144"/>
      <c r="B140" s="147" t="s">
        <v>204</v>
      </c>
      <c r="C140" s="11" t="s">
        <v>199</v>
      </c>
      <c r="D140" s="114">
        <f t="shared" si="2"/>
        <v>2245</v>
      </c>
      <c r="E140" s="112"/>
      <c r="F140" s="116">
        <v>496</v>
      </c>
      <c r="G140" s="116">
        <v>237</v>
      </c>
      <c r="H140" s="116">
        <v>351</v>
      </c>
      <c r="I140" s="116">
        <v>339</v>
      </c>
      <c r="J140" s="116">
        <v>213</v>
      </c>
      <c r="K140" s="116">
        <v>352</v>
      </c>
      <c r="L140" s="116">
        <v>257</v>
      </c>
    </row>
    <row r="141" spans="1:12" ht="15">
      <c r="A141" s="144"/>
      <c r="B141" s="147"/>
      <c r="C141" s="11" t="s">
        <v>200</v>
      </c>
      <c r="D141" s="114">
        <f t="shared" si="2"/>
        <v>596</v>
      </c>
      <c r="E141" s="112"/>
      <c r="F141" s="116">
        <v>173</v>
      </c>
      <c r="G141" s="116">
        <v>54</v>
      </c>
      <c r="H141" s="116">
        <v>26</v>
      </c>
      <c r="I141" s="116">
        <v>50</v>
      </c>
      <c r="J141" s="116">
        <v>116</v>
      </c>
      <c r="K141" s="116">
        <v>87</v>
      </c>
      <c r="L141" s="116">
        <v>90</v>
      </c>
    </row>
    <row r="142" spans="1:12" ht="15">
      <c r="A142" s="144"/>
      <c r="B142" s="147"/>
      <c r="C142" s="11" t="s">
        <v>201</v>
      </c>
      <c r="D142" s="114">
        <f t="shared" si="2"/>
        <v>364</v>
      </c>
      <c r="E142" s="112"/>
      <c r="F142" s="116">
        <v>89</v>
      </c>
      <c r="G142" s="116">
        <v>42</v>
      </c>
      <c r="H142" s="116">
        <v>37</v>
      </c>
      <c r="I142" s="116">
        <v>51</v>
      </c>
      <c r="J142" s="116">
        <v>35</v>
      </c>
      <c r="K142" s="116">
        <v>63</v>
      </c>
      <c r="L142" s="116">
        <v>47</v>
      </c>
    </row>
    <row r="143" spans="1:12" ht="15">
      <c r="A143" s="144"/>
      <c r="B143" s="147"/>
      <c r="C143" s="11" t="s">
        <v>202</v>
      </c>
      <c r="D143" s="114">
        <f t="shared" si="2"/>
        <v>2477</v>
      </c>
      <c r="E143" s="112"/>
      <c r="F143" s="116">
        <v>580</v>
      </c>
      <c r="G143" s="116">
        <v>249</v>
      </c>
      <c r="H143" s="116">
        <v>340</v>
      </c>
      <c r="I143" s="116">
        <v>338</v>
      </c>
      <c r="J143" s="116">
        <v>294</v>
      </c>
      <c r="K143" s="116">
        <v>376</v>
      </c>
      <c r="L143" s="116">
        <v>300</v>
      </c>
    </row>
    <row r="144" spans="1:12" ht="15">
      <c r="A144" s="144"/>
      <c r="B144" s="147"/>
      <c r="C144" s="11" t="s">
        <v>203</v>
      </c>
      <c r="D144" s="114">
        <f t="shared" si="2"/>
        <v>1112</v>
      </c>
      <c r="E144" s="112"/>
      <c r="F144" s="116">
        <v>317</v>
      </c>
      <c r="G144" s="116">
        <v>94</v>
      </c>
      <c r="H144" s="116">
        <v>67</v>
      </c>
      <c r="I144" s="116">
        <v>93</v>
      </c>
      <c r="J144" s="116">
        <v>164</v>
      </c>
      <c r="K144" s="116">
        <v>217</v>
      </c>
      <c r="L144" s="116">
        <v>160</v>
      </c>
    </row>
    <row r="145" spans="1:12" ht="15" customHeight="1">
      <c r="A145" s="144"/>
      <c r="B145" s="146" t="s">
        <v>173</v>
      </c>
      <c r="C145" s="11" t="s">
        <v>199</v>
      </c>
      <c r="D145" s="114">
        <f t="shared" si="2"/>
        <v>124</v>
      </c>
      <c r="E145" s="112"/>
      <c r="F145" s="116">
        <v>29</v>
      </c>
      <c r="G145" s="116">
        <v>9</v>
      </c>
      <c r="H145" s="116">
        <v>13</v>
      </c>
      <c r="I145" s="116">
        <v>24</v>
      </c>
      <c r="J145" s="116">
        <v>14</v>
      </c>
      <c r="K145" s="116">
        <v>25</v>
      </c>
      <c r="L145" s="116">
        <v>10</v>
      </c>
    </row>
    <row r="146" spans="1:12" ht="15">
      <c r="A146" s="144"/>
      <c r="B146" s="146"/>
      <c r="C146" s="11" t="s">
        <v>200</v>
      </c>
      <c r="D146" s="114">
        <f t="shared" si="2"/>
        <v>31</v>
      </c>
      <c r="E146" s="112"/>
      <c r="F146" s="116">
        <v>5</v>
      </c>
      <c r="G146" s="116">
        <v>3</v>
      </c>
      <c r="H146" s="116">
        <v>1</v>
      </c>
      <c r="I146" s="116">
        <v>6</v>
      </c>
      <c r="J146" s="116">
        <v>2</v>
      </c>
      <c r="K146" s="116">
        <v>9</v>
      </c>
      <c r="L146" s="116">
        <v>5</v>
      </c>
    </row>
    <row r="147" spans="1:12" ht="15">
      <c r="A147" s="144"/>
      <c r="B147" s="146"/>
      <c r="C147" s="11" t="s">
        <v>201</v>
      </c>
      <c r="D147" s="114">
        <f t="shared" si="2"/>
        <v>22</v>
      </c>
      <c r="E147" s="112"/>
      <c r="F147" s="116">
        <v>7</v>
      </c>
      <c r="G147" s="116">
        <v>3</v>
      </c>
      <c r="H147" s="116">
        <v>1</v>
      </c>
      <c r="I147" s="116">
        <v>5</v>
      </c>
      <c r="J147" s="116">
        <v>1</v>
      </c>
      <c r="K147" s="116">
        <v>4</v>
      </c>
      <c r="L147" s="116">
        <v>1</v>
      </c>
    </row>
    <row r="148" spans="1:12" ht="15">
      <c r="A148" s="144"/>
      <c r="B148" s="146"/>
      <c r="C148" s="11" t="s">
        <v>202</v>
      </c>
      <c r="D148" s="114">
        <f t="shared" si="2"/>
        <v>133</v>
      </c>
      <c r="E148" s="112"/>
      <c r="F148" s="116">
        <v>27</v>
      </c>
      <c r="G148" s="116">
        <v>9</v>
      </c>
      <c r="H148" s="116">
        <v>13</v>
      </c>
      <c r="I148" s="116">
        <v>25</v>
      </c>
      <c r="J148" s="116">
        <v>15</v>
      </c>
      <c r="K148" s="116">
        <v>30</v>
      </c>
      <c r="L148" s="116">
        <v>14</v>
      </c>
    </row>
    <row r="149" spans="1:12" ht="15">
      <c r="A149" s="144"/>
      <c r="B149" s="146"/>
      <c r="C149" s="11" t="s">
        <v>203</v>
      </c>
      <c r="D149" s="114">
        <f t="shared" si="2"/>
        <v>61</v>
      </c>
      <c r="E149" s="112"/>
      <c r="F149" s="116">
        <v>13</v>
      </c>
      <c r="G149" s="116">
        <v>5</v>
      </c>
      <c r="H149" s="116">
        <v>5</v>
      </c>
      <c r="I149" s="116">
        <v>10</v>
      </c>
      <c r="J149" s="116">
        <v>4</v>
      </c>
      <c r="K149" s="116">
        <v>16</v>
      </c>
      <c r="L149" s="116">
        <v>8</v>
      </c>
    </row>
    <row r="150" spans="1:12" ht="15" customHeight="1">
      <c r="A150" s="144"/>
      <c r="B150" s="146" t="s">
        <v>174</v>
      </c>
      <c r="C150" s="11" t="s">
        <v>199</v>
      </c>
      <c r="D150" s="114">
        <f t="shared" si="2"/>
        <v>844</v>
      </c>
      <c r="E150" s="112"/>
      <c r="F150" s="116">
        <v>173</v>
      </c>
      <c r="G150" s="116">
        <v>82</v>
      </c>
      <c r="H150" s="116">
        <v>154</v>
      </c>
      <c r="I150" s="116">
        <v>116</v>
      </c>
      <c r="J150" s="116">
        <v>74</v>
      </c>
      <c r="K150" s="116">
        <v>147</v>
      </c>
      <c r="L150" s="116">
        <v>98</v>
      </c>
    </row>
    <row r="151" spans="1:12" ht="15">
      <c r="A151" s="144"/>
      <c r="B151" s="146"/>
      <c r="C151" s="11" t="s">
        <v>200</v>
      </c>
      <c r="D151" s="114">
        <f t="shared" si="2"/>
        <v>226</v>
      </c>
      <c r="E151" s="112"/>
      <c r="F151" s="116">
        <v>70</v>
      </c>
      <c r="G151" s="116">
        <v>23</v>
      </c>
      <c r="H151" s="116">
        <v>7</v>
      </c>
      <c r="I151" s="116">
        <v>18</v>
      </c>
      <c r="J151" s="116">
        <v>42</v>
      </c>
      <c r="K151" s="116">
        <v>29</v>
      </c>
      <c r="L151" s="116">
        <v>37</v>
      </c>
    </row>
    <row r="152" spans="1:12" ht="15">
      <c r="A152" s="144"/>
      <c r="B152" s="146"/>
      <c r="C152" s="11" t="s">
        <v>201</v>
      </c>
      <c r="D152" s="114">
        <f t="shared" si="2"/>
        <v>123</v>
      </c>
      <c r="E152" s="112"/>
      <c r="F152" s="116">
        <v>31</v>
      </c>
      <c r="G152" s="116">
        <v>15</v>
      </c>
      <c r="H152" s="116">
        <v>11</v>
      </c>
      <c r="I152" s="116">
        <v>15</v>
      </c>
      <c r="J152" s="116">
        <v>13</v>
      </c>
      <c r="K152" s="116">
        <v>24</v>
      </c>
      <c r="L152" s="116">
        <v>14</v>
      </c>
    </row>
    <row r="153" spans="1:12" ht="15">
      <c r="A153" s="144"/>
      <c r="B153" s="146"/>
      <c r="C153" s="11" t="s">
        <v>202</v>
      </c>
      <c r="D153" s="114">
        <f t="shared" si="2"/>
        <v>947</v>
      </c>
      <c r="E153" s="112"/>
      <c r="F153" s="116">
        <v>212</v>
      </c>
      <c r="G153" s="116">
        <v>90</v>
      </c>
      <c r="H153" s="116">
        <v>150</v>
      </c>
      <c r="I153" s="116">
        <v>119</v>
      </c>
      <c r="J153" s="116">
        <v>103</v>
      </c>
      <c r="K153" s="116">
        <v>152</v>
      </c>
      <c r="L153" s="116">
        <v>121</v>
      </c>
    </row>
    <row r="154" spans="1:12" ht="15">
      <c r="A154" s="145"/>
      <c r="B154" s="146"/>
      <c r="C154" s="11" t="s">
        <v>203</v>
      </c>
      <c r="D154" s="114">
        <f t="shared" si="2"/>
        <v>425</v>
      </c>
      <c r="E154" s="112"/>
      <c r="F154" s="116">
        <v>117</v>
      </c>
      <c r="G154" s="116">
        <v>31</v>
      </c>
      <c r="H154" s="116">
        <v>24</v>
      </c>
      <c r="I154" s="116">
        <v>28</v>
      </c>
      <c r="J154" s="116">
        <v>67</v>
      </c>
      <c r="K154" s="116">
        <v>94</v>
      </c>
      <c r="L154" s="116">
        <v>64</v>
      </c>
    </row>
    <row r="155" spans="1:12" ht="15" customHeight="1">
      <c r="A155" s="143" t="s">
        <v>182</v>
      </c>
      <c r="B155" s="147" t="s">
        <v>205</v>
      </c>
      <c r="C155" s="11" t="s">
        <v>199</v>
      </c>
      <c r="D155" s="114">
        <f t="shared" si="2"/>
        <v>125</v>
      </c>
      <c r="E155" s="112"/>
      <c r="F155" s="116">
        <v>1</v>
      </c>
      <c r="G155" s="116">
        <v>58</v>
      </c>
      <c r="H155" s="116">
        <v>4</v>
      </c>
      <c r="I155" s="116">
        <v>47</v>
      </c>
      <c r="J155" s="116">
        <v>6</v>
      </c>
      <c r="K155" s="116">
        <v>6</v>
      </c>
      <c r="L155" s="116">
        <v>3</v>
      </c>
    </row>
    <row r="156" spans="1:12" ht="15">
      <c r="A156" s="144"/>
      <c r="B156" s="147"/>
      <c r="C156" s="11" t="s">
        <v>200</v>
      </c>
      <c r="D156" s="114">
        <f t="shared" si="2"/>
        <v>0</v>
      </c>
      <c r="E156" s="112"/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</row>
    <row r="157" spans="1:12" ht="15">
      <c r="A157" s="144"/>
      <c r="B157" s="147"/>
      <c r="C157" s="11" t="s">
        <v>201</v>
      </c>
      <c r="D157" s="114">
        <f t="shared" si="2"/>
        <v>0</v>
      </c>
      <c r="E157" s="112"/>
      <c r="F157" s="116">
        <v>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</row>
    <row r="158" spans="1:12" ht="15">
      <c r="A158" s="144"/>
      <c r="B158" s="147"/>
      <c r="C158" s="11" t="s">
        <v>202</v>
      </c>
      <c r="D158" s="114">
        <f t="shared" si="2"/>
        <v>125</v>
      </c>
      <c r="E158" s="112"/>
      <c r="F158" s="116">
        <v>1</v>
      </c>
      <c r="G158" s="116">
        <v>58</v>
      </c>
      <c r="H158" s="116">
        <v>4</v>
      </c>
      <c r="I158" s="116">
        <v>47</v>
      </c>
      <c r="J158" s="116">
        <v>6</v>
      </c>
      <c r="K158" s="116">
        <v>6</v>
      </c>
      <c r="L158" s="116">
        <v>3</v>
      </c>
    </row>
    <row r="159" spans="1:12" ht="15">
      <c r="A159" s="144"/>
      <c r="B159" s="147"/>
      <c r="C159" s="11" t="s">
        <v>203</v>
      </c>
      <c r="D159" s="114">
        <f t="shared" si="2"/>
        <v>15</v>
      </c>
      <c r="E159" s="112"/>
      <c r="F159" s="116">
        <v>0</v>
      </c>
      <c r="G159" s="116">
        <v>11</v>
      </c>
      <c r="H159" s="116">
        <v>0</v>
      </c>
      <c r="I159" s="116">
        <v>0</v>
      </c>
      <c r="J159" s="116">
        <v>2</v>
      </c>
      <c r="K159" s="116">
        <v>2</v>
      </c>
      <c r="L159" s="116">
        <v>0</v>
      </c>
    </row>
    <row r="160" spans="1:12" ht="15">
      <c r="A160" s="144"/>
      <c r="B160" s="147" t="s">
        <v>204</v>
      </c>
      <c r="C160" s="11" t="s">
        <v>199</v>
      </c>
      <c r="D160" s="114">
        <f t="shared" si="2"/>
        <v>123</v>
      </c>
      <c r="E160" s="112"/>
      <c r="F160" s="116">
        <v>1</v>
      </c>
      <c r="G160" s="116">
        <v>58</v>
      </c>
      <c r="H160" s="116">
        <v>4</v>
      </c>
      <c r="I160" s="116">
        <v>46</v>
      </c>
      <c r="J160" s="116">
        <v>5</v>
      </c>
      <c r="K160" s="116">
        <v>6</v>
      </c>
      <c r="L160" s="116">
        <v>3</v>
      </c>
    </row>
    <row r="161" spans="1:12" ht="15">
      <c r="A161" s="144"/>
      <c r="B161" s="147"/>
      <c r="C161" s="11" t="s">
        <v>200</v>
      </c>
      <c r="D161" s="114">
        <f t="shared" si="2"/>
        <v>0</v>
      </c>
      <c r="E161" s="112"/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0</v>
      </c>
    </row>
    <row r="162" spans="1:12" ht="15">
      <c r="A162" s="144"/>
      <c r="B162" s="147"/>
      <c r="C162" s="11" t="s">
        <v>201</v>
      </c>
      <c r="D162" s="114">
        <f t="shared" si="2"/>
        <v>0</v>
      </c>
      <c r="E162" s="112"/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</row>
    <row r="163" spans="1:12" ht="15">
      <c r="A163" s="144"/>
      <c r="B163" s="147"/>
      <c r="C163" s="11" t="s">
        <v>202</v>
      </c>
      <c r="D163" s="114">
        <f t="shared" si="2"/>
        <v>123</v>
      </c>
      <c r="E163" s="112"/>
      <c r="F163" s="116">
        <v>1</v>
      </c>
      <c r="G163" s="116">
        <v>58</v>
      </c>
      <c r="H163" s="116">
        <v>4</v>
      </c>
      <c r="I163" s="116">
        <v>46</v>
      </c>
      <c r="J163" s="116">
        <v>5</v>
      </c>
      <c r="K163" s="116">
        <v>6</v>
      </c>
      <c r="L163" s="116">
        <v>3</v>
      </c>
    </row>
    <row r="164" spans="1:12" ht="15">
      <c r="A164" s="144"/>
      <c r="B164" s="147"/>
      <c r="C164" s="11" t="s">
        <v>203</v>
      </c>
      <c r="D164" s="114">
        <f t="shared" si="2"/>
        <v>15</v>
      </c>
      <c r="E164" s="112"/>
      <c r="F164" s="116">
        <v>0</v>
      </c>
      <c r="G164" s="116">
        <v>11</v>
      </c>
      <c r="H164" s="116">
        <v>0</v>
      </c>
      <c r="I164" s="116">
        <v>0</v>
      </c>
      <c r="J164" s="116">
        <v>2</v>
      </c>
      <c r="K164" s="116">
        <v>2</v>
      </c>
      <c r="L164" s="116">
        <v>0</v>
      </c>
    </row>
    <row r="165" spans="1:12" ht="15" customHeight="1">
      <c r="A165" s="144"/>
      <c r="B165" s="146" t="s">
        <v>173</v>
      </c>
      <c r="C165" s="11" t="s">
        <v>199</v>
      </c>
      <c r="D165" s="114">
        <f t="shared" si="2"/>
        <v>6</v>
      </c>
      <c r="E165" s="112"/>
      <c r="F165" s="116">
        <v>0</v>
      </c>
      <c r="G165" s="116">
        <v>1</v>
      </c>
      <c r="H165" s="116">
        <v>1</v>
      </c>
      <c r="I165" s="116">
        <v>3</v>
      </c>
      <c r="J165" s="116">
        <v>1</v>
      </c>
      <c r="K165" s="116">
        <v>0</v>
      </c>
      <c r="L165" s="116">
        <v>0</v>
      </c>
    </row>
    <row r="166" spans="1:12" ht="15">
      <c r="A166" s="144"/>
      <c r="B166" s="146"/>
      <c r="C166" s="11" t="s">
        <v>200</v>
      </c>
      <c r="D166" s="114">
        <f t="shared" si="2"/>
        <v>0</v>
      </c>
      <c r="E166" s="112"/>
      <c r="F166" s="116">
        <v>0</v>
      </c>
      <c r="G166" s="116">
        <v>0</v>
      </c>
      <c r="H166" s="116">
        <v>0</v>
      </c>
      <c r="I166" s="116">
        <v>0</v>
      </c>
      <c r="J166" s="116">
        <v>0</v>
      </c>
      <c r="K166" s="116">
        <v>0</v>
      </c>
      <c r="L166" s="116">
        <v>0</v>
      </c>
    </row>
    <row r="167" spans="1:12" ht="15">
      <c r="A167" s="144"/>
      <c r="B167" s="146"/>
      <c r="C167" s="11" t="s">
        <v>201</v>
      </c>
      <c r="D167" s="114">
        <f t="shared" si="2"/>
        <v>0</v>
      </c>
      <c r="E167" s="112"/>
      <c r="F167" s="116">
        <v>0</v>
      </c>
      <c r="G167" s="116">
        <v>0</v>
      </c>
      <c r="H167" s="116">
        <v>0</v>
      </c>
      <c r="I167" s="116">
        <v>0</v>
      </c>
      <c r="J167" s="116">
        <v>0</v>
      </c>
      <c r="K167" s="116">
        <v>0</v>
      </c>
      <c r="L167" s="116">
        <v>0</v>
      </c>
    </row>
    <row r="168" spans="1:12" ht="15">
      <c r="A168" s="144"/>
      <c r="B168" s="146"/>
      <c r="C168" s="11" t="s">
        <v>202</v>
      </c>
      <c r="D168" s="114">
        <f t="shared" si="2"/>
        <v>6</v>
      </c>
      <c r="E168" s="112"/>
      <c r="F168" s="116">
        <v>0</v>
      </c>
      <c r="G168" s="116">
        <v>1</v>
      </c>
      <c r="H168" s="116">
        <v>1</v>
      </c>
      <c r="I168" s="116">
        <v>3</v>
      </c>
      <c r="J168" s="116">
        <v>1</v>
      </c>
      <c r="K168" s="116">
        <v>0</v>
      </c>
      <c r="L168" s="116">
        <v>0</v>
      </c>
    </row>
    <row r="169" spans="1:12" ht="15">
      <c r="A169" s="144"/>
      <c r="B169" s="146"/>
      <c r="C169" s="11" t="s">
        <v>203</v>
      </c>
      <c r="D169" s="114">
        <f t="shared" si="2"/>
        <v>0</v>
      </c>
      <c r="E169" s="112"/>
      <c r="F169" s="116">
        <v>0</v>
      </c>
      <c r="G169" s="116">
        <v>0</v>
      </c>
      <c r="H169" s="116">
        <v>0</v>
      </c>
      <c r="I169" s="116">
        <v>0</v>
      </c>
      <c r="J169" s="116">
        <v>0</v>
      </c>
      <c r="K169" s="116">
        <v>0</v>
      </c>
      <c r="L169" s="116">
        <v>0</v>
      </c>
    </row>
    <row r="170" spans="1:12" ht="15" customHeight="1">
      <c r="A170" s="144"/>
      <c r="B170" s="146" t="s">
        <v>174</v>
      </c>
      <c r="C170" s="11" t="s">
        <v>199</v>
      </c>
      <c r="D170" s="114">
        <f t="shared" si="2"/>
        <v>32</v>
      </c>
      <c r="E170" s="112"/>
      <c r="F170" s="116">
        <v>1</v>
      </c>
      <c r="G170" s="116">
        <v>15</v>
      </c>
      <c r="H170" s="116">
        <v>0</v>
      </c>
      <c r="I170" s="116">
        <v>13</v>
      </c>
      <c r="J170" s="116">
        <v>1</v>
      </c>
      <c r="K170" s="116">
        <v>1</v>
      </c>
      <c r="L170" s="116">
        <v>1</v>
      </c>
    </row>
    <row r="171" spans="1:12" ht="15">
      <c r="A171" s="144"/>
      <c r="B171" s="146"/>
      <c r="C171" s="11" t="s">
        <v>200</v>
      </c>
      <c r="D171" s="114">
        <f t="shared" si="2"/>
        <v>0</v>
      </c>
      <c r="E171" s="112"/>
      <c r="F171" s="116">
        <v>0</v>
      </c>
      <c r="G171" s="116">
        <v>0</v>
      </c>
      <c r="H171" s="116">
        <v>0</v>
      </c>
      <c r="I171" s="116">
        <v>0</v>
      </c>
      <c r="J171" s="116">
        <v>0</v>
      </c>
      <c r="K171" s="116">
        <v>0</v>
      </c>
      <c r="L171" s="116">
        <v>0</v>
      </c>
    </row>
    <row r="172" spans="1:12" ht="15">
      <c r="A172" s="144"/>
      <c r="B172" s="146"/>
      <c r="C172" s="11" t="s">
        <v>201</v>
      </c>
      <c r="D172" s="114">
        <f t="shared" si="2"/>
        <v>0</v>
      </c>
      <c r="E172" s="112"/>
      <c r="F172" s="116">
        <v>0</v>
      </c>
      <c r="G172" s="116">
        <v>0</v>
      </c>
      <c r="H172" s="116">
        <v>0</v>
      </c>
      <c r="I172" s="116">
        <v>0</v>
      </c>
      <c r="J172" s="116">
        <v>0</v>
      </c>
      <c r="K172" s="116">
        <v>0</v>
      </c>
      <c r="L172" s="116">
        <v>0</v>
      </c>
    </row>
    <row r="173" spans="1:12" ht="15">
      <c r="A173" s="144"/>
      <c r="B173" s="146"/>
      <c r="C173" s="11" t="s">
        <v>202</v>
      </c>
      <c r="D173" s="114">
        <f t="shared" si="2"/>
        <v>32</v>
      </c>
      <c r="E173" s="112"/>
      <c r="F173" s="116">
        <v>1</v>
      </c>
      <c r="G173" s="116">
        <v>15</v>
      </c>
      <c r="H173" s="116">
        <v>0</v>
      </c>
      <c r="I173" s="116">
        <v>13</v>
      </c>
      <c r="J173" s="116">
        <v>1</v>
      </c>
      <c r="K173" s="116">
        <v>1</v>
      </c>
      <c r="L173" s="116">
        <v>1</v>
      </c>
    </row>
    <row r="174" spans="1:12" ht="15">
      <c r="A174" s="145"/>
      <c r="B174" s="146"/>
      <c r="C174" s="11" t="s">
        <v>203</v>
      </c>
      <c r="D174" s="114">
        <f t="shared" si="2"/>
        <v>3</v>
      </c>
      <c r="E174" s="112"/>
      <c r="F174" s="116">
        <v>0</v>
      </c>
      <c r="G174" s="116">
        <v>2</v>
      </c>
      <c r="H174" s="116">
        <v>0</v>
      </c>
      <c r="I174" s="116">
        <v>0</v>
      </c>
      <c r="J174" s="116">
        <v>1</v>
      </c>
      <c r="K174" s="116">
        <v>0</v>
      </c>
      <c r="L174" s="116">
        <v>0</v>
      </c>
    </row>
    <row r="175" spans="1:12" ht="15">
      <c r="A175" s="143" t="s">
        <v>206</v>
      </c>
      <c r="B175" s="147" t="s">
        <v>205</v>
      </c>
      <c r="C175" s="11" t="s">
        <v>199</v>
      </c>
      <c r="D175" s="114">
        <f t="shared" si="2"/>
        <v>186</v>
      </c>
      <c r="E175" s="112"/>
      <c r="F175" s="116">
        <v>30</v>
      </c>
      <c r="G175" s="116">
        <v>18</v>
      </c>
      <c r="H175" s="116">
        <v>12</v>
      </c>
      <c r="I175" s="116">
        <v>14</v>
      </c>
      <c r="J175" s="116">
        <v>55</v>
      </c>
      <c r="K175" s="116">
        <v>32</v>
      </c>
      <c r="L175" s="116">
        <v>25</v>
      </c>
    </row>
    <row r="176" spans="1:12" ht="15">
      <c r="A176" s="144"/>
      <c r="B176" s="147"/>
      <c r="C176" s="11" t="s">
        <v>200</v>
      </c>
      <c r="D176" s="114">
        <f t="shared" si="2"/>
        <v>67</v>
      </c>
      <c r="E176" s="112"/>
      <c r="F176" s="116">
        <v>15</v>
      </c>
      <c r="G176" s="116">
        <v>5</v>
      </c>
      <c r="H176" s="116">
        <v>5</v>
      </c>
      <c r="I176" s="116">
        <v>8</v>
      </c>
      <c r="J176" s="116">
        <v>17</v>
      </c>
      <c r="K176" s="116">
        <v>8</v>
      </c>
      <c r="L176" s="116">
        <v>9</v>
      </c>
    </row>
    <row r="177" spans="1:12" ht="15">
      <c r="A177" s="144"/>
      <c r="B177" s="147"/>
      <c r="C177" s="11" t="s">
        <v>201</v>
      </c>
      <c r="D177" s="114">
        <f t="shared" si="2"/>
        <v>2</v>
      </c>
      <c r="E177" s="112"/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2</v>
      </c>
    </row>
    <row r="178" spans="1:12" ht="15">
      <c r="A178" s="144"/>
      <c r="B178" s="147"/>
      <c r="C178" s="11" t="s">
        <v>202</v>
      </c>
      <c r="D178" s="114">
        <f t="shared" si="2"/>
        <v>251</v>
      </c>
      <c r="E178" s="112"/>
      <c r="F178" s="116">
        <v>45</v>
      </c>
      <c r="G178" s="116">
        <v>23</v>
      </c>
      <c r="H178" s="116">
        <v>17</v>
      </c>
      <c r="I178" s="116">
        <v>22</v>
      </c>
      <c r="J178" s="116">
        <v>72</v>
      </c>
      <c r="K178" s="116">
        <v>40</v>
      </c>
      <c r="L178" s="116">
        <v>32</v>
      </c>
    </row>
    <row r="179" spans="1:12" ht="15">
      <c r="A179" s="144"/>
      <c r="B179" s="147"/>
      <c r="C179" s="11" t="s">
        <v>203</v>
      </c>
      <c r="D179" s="114">
        <f t="shared" si="2"/>
        <v>173</v>
      </c>
      <c r="E179" s="112"/>
      <c r="F179" s="116">
        <v>43</v>
      </c>
      <c r="G179" s="116">
        <v>13</v>
      </c>
      <c r="H179" s="116">
        <v>9</v>
      </c>
      <c r="I179" s="116">
        <v>10</v>
      </c>
      <c r="J179" s="116">
        <v>48</v>
      </c>
      <c r="K179" s="116">
        <v>24</v>
      </c>
      <c r="L179" s="116">
        <v>26</v>
      </c>
    </row>
    <row r="180" spans="1:12" ht="15">
      <c r="A180" s="144"/>
      <c r="B180" s="147" t="s">
        <v>204</v>
      </c>
      <c r="C180" s="11" t="s">
        <v>199</v>
      </c>
      <c r="D180" s="114">
        <f t="shared" si="2"/>
        <v>169</v>
      </c>
      <c r="E180" s="112"/>
      <c r="F180" s="116">
        <v>26</v>
      </c>
      <c r="G180" s="116">
        <v>13</v>
      </c>
      <c r="H180" s="116">
        <v>12</v>
      </c>
      <c r="I180" s="116">
        <v>14</v>
      </c>
      <c r="J180" s="116">
        <v>47</v>
      </c>
      <c r="K180" s="116">
        <v>32</v>
      </c>
      <c r="L180" s="116">
        <v>25</v>
      </c>
    </row>
    <row r="181" spans="1:12" ht="15">
      <c r="A181" s="144"/>
      <c r="B181" s="147"/>
      <c r="C181" s="11" t="s">
        <v>200</v>
      </c>
      <c r="D181" s="114">
        <f t="shared" si="2"/>
        <v>67</v>
      </c>
      <c r="E181" s="112"/>
      <c r="F181" s="116">
        <v>15</v>
      </c>
      <c r="G181" s="116">
        <v>5</v>
      </c>
      <c r="H181" s="116">
        <v>5</v>
      </c>
      <c r="I181" s="116">
        <v>8</v>
      </c>
      <c r="J181" s="116">
        <v>17</v>
      </c>
      <c r="K181" s="116">
        <v>8</v>
      </c>
      <c r="L181" s="116">
        <v>9</v>
      </c>
    </row>
    <row r="182" spans="1:12" ht="15">
      <c r="A182" s="144"/>
      <c r="B182" s="147"/>
      <c r="C182" s="11" t="s">
        <v>201</v>
      </c>
      <c r="D182" s="114">
        <f t="shared" si="2"/>
        <v>2</v>
      </c>
      <c r="E182" s="112"/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2</v>
      </c>
    </row>
    <row r="183" spans="1:12" ht="15">
      <c r="A183" s="144"/>
      <c r="B183" s="147"/>
      <c r="C183" s="11" t="s">
        <v>202</v>
      </c>
      <c r="D183" s="114">
        <f t="shared" si="2"/>
        <v>234</v>
      </c>
      <c r="E183" s="112"/>
      <c r="F183" s="116">
        <v>41</v>
      </c>
      <c r="G183" s="116">
        <v>18</v>
      </c>
      <c r="H183" s="116">
        <v>17</v>
      </c>
      <c r="I183" s="116">
        <v>22</v>
      </c>
      <c r="J183" s="116">
        <v>64</v>
      </c>
      <c r="K183" s="116">
        <v>40</v>
      </c>
      <c r="L183" s="116">
        <v>32</v>
      </c>
    </row>
    <row r="184" spans="1:12" ht="15">
      <c r="A184" s="144"/>
      <c r="B184" s="147"/>
      <c r="C184" s="11" t="s">
        <v>203</v>
      </c>
      <c r="D184" s="114">
        <f t="shared" si="2"/>
        <v>170</v>
      </c>
      <c r="E184" s="112"/>
      <c r="F184" s="116">
        <v>39</v>
      </c>
      <c r="G184" s="116">
        <v>8</v>
      </c>
      <c r="H184" s="116">
        <v>9</v>
      </c>
      <c r="I184" s="116">
        <v>10</v>
      </c>
      <c r="J184" s="116">
        <v>46</v>
      </c>
      <c r="K184" s="116">
        <v>24</v>
      </c>
      <c r="L184" s="116">
        <v>34</v>
      </c>
    </row>
    <row r="185" spans="1:12" ht="15" customHeight="1">
      <c r="A185" s="144"/>
      <c r="B185" s="146" t="s">
        <v>173</v>
      </c>
      <c r="C185" s="11" t="s">
        <v>199</v>
      </c>
      <c r="D185" s="114">
        <f t="shared" si="2"/>
        <v>0</v>
      </c>
      <c r="E185" s="112"/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</row>
    <row r="186" spans="1:12" ht="15">
      <c r="A186" s="144"/>
      <c r="B186" s="146"/>
      <c r="C186" s="11" t="s">
        <v>200</v>
      </c>
      <c r="D186" s="114">
        <f t="shared" si="2"/>
        <v>0</v>
      </c>
      <c r="E186" s="112"/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0</v>
      </c>
      <c r="L186" s="116">
        <v>0</v>
      </c>
    </row>
    <row r="187" spans="1:12" ht="15">
      <c r="A187" s="144"/>
      <c r="B187" s="146"/>
      <c r="C187" s="11" t="s">
        <v>201</v>
      </c>
      <c r="D187" s="114">
        <f t="shared" si="2"/>
        <v>0</v>
      </c>
      <c r="E187" s="112"/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</row>
    <row r="188" spans="1:12" ht="15">
      <c r="A188" s="144"/>
      <c r="B188" s="146"/>
      <c r="C188" s="11" t="s">
        <v>202</v>
      </c>
      <c r="D188" s="114">
        <f t="shared" si="2"/>
        <v>0</v>
      </c>
      <c r="E188" s="112"/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</row>
    <row r="189" spans="1:12" ht="15">
      <c r="A189" s="144"/>
      <c r="B189" s="146"/>
      <c r="C189" s="11" t="s">
        <v>203</v>
      </c>
      <c r="D189" s="114">
        <f t="shared" si="2"/>
        <v>0</v>
      </c>
      <c r="E189" s="112"/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</row>
    <row r="190" spans="1:12" ht="15" customHeight="1">
      <c r="A190" s="144"/>
      <c r="B190" s="146" t="s">
        <v>174</v>
      </c>
      <c r="C190" s="11" t="s">
        <v>199</v>
      </c>
      <c r="D190" s="114">
        <f t="shared" si="2"/>
        <v>168</v>
      </c>
      <c r="E190" s="112"/>
      <c r="F190" s="116">
        <v>26</v>
      </c>
      <c r="G190" s="116">
        <v>13</v>
      </c>
      <c r="H190" s="116">
        <v>12</v>
      </c>
      <c r="I190" s="116">
        <v>14</v>
      </c>
      <c r="J190" s="116">
        <v>47</v>
      </c>
      <c r="K190" s="116">
        <v>32</v>
      </c>
      <c r="L190" s="116">
        <v>24</v>
      </c>
    </row>
    <row r="191" spans="1:12" ht="15">
      <c r="A191" s="144"/>
      <c r="B191" s="146"/>
      <c r="C191" s="11" t="s">
        <v>200</v>
      </c>
      <c r="D191" s="114">
        <f t="shared" si="2"/>
        <v>66</v>
      </c>
      <c r="E191" s="112"/>
      <c r="F191" s="116">
        <v>14</v>
      </c>
      <c r="G191" s="116">
        <v>5</v>
      </c>
      <c r="H191" s="116">
        <v>5</v>
      </c>
      <c r="I191" s="116">
        <v>8</v>
      </c>
      <c r="J191" s="116">
        <v>17</v>
      </c>
      <c r="K191" s="116">
        <v>8</v>
      </c>
      <c r="L191" s="116">
        <v>9</v>
      </c>
    </row>
    <row r="192" spans="1:12" ht="15">
      <c r="A192" s="144"/>
      <c r="B192" s="146"/>
      <c r="C192" s="11" t="s">
        <v>201</v>
      </c>
      <c r="D192" s="114">
        <f t="shared" si="2"/>
        <v>2</v>
      </c>
      <c r="E192" s="112"/>
      <c r="F192" s="116">
        <v>0</v>
      </c>
      <c r="G192" s="116">
        <v>0</v>
      </c>
      <c r="H192" s="116">
        <v>0</v>
      </c>
      <c r="I192" s="116">
        <v>0</v>
      </c>
      <c r="J192" s="116">
        <v>0</v>
      </c>
      <c r="K192" s="116">
        <v>0</v>
      </c>
      <c r="L192" s="116">
        <v>2</v>
      </c>
    </row>
    <row r="193" spans="1:12" ht="15">
      <c r="A193" s="144"/>
      <c r="B193" s="146"/>
      <c r="C193" s="11" t="s">
        <v>202</v>
      </c>
      <c r="D193" s="114">
        <f t="shared" si="2"/>
        <v>232</v>
      </c>
      <c r="E193" s="112"/>
      <c r="F193" s="116">
        <v>40</v>
      </c>
      <c r="G193" s="116">
        <v>18</v>
      </c>
      <c r="H193" s="116">
        <v>17</v>
      </c>
      <c r="I193" s="116">
        <v>22</v>
      </c>
      <c r="J193" s="116">
        <v>64</v>
      </c>
      <c r="K193" s="116">
        <v>40</v>
      </c>
      <c r="L193" s="116">
        <v>31</v>
      </c>
    </row>
    <row r="194" spans="1:12" ht="15">
      <c r="A194" s="145"/>
      <c r="B194" s="146"/>
      <c r="C194" s="11" t="s">
        <v>203</v>
      </c>
      <c r="D194" s="114">
        <f t="shared" si="2"/>
        <v>168</v>
      </c>
      <c r="E194" s="112"/>
      <c r="F194" s="116">
        <v>38</v>
      </c>
      <c r="G194" s="116">
        <v>8</v>
      </c>
      <c r="H194" s="116">
        <v>9</v>
      </c>
      <c r="I194" s="116">
        <v>10</v>
      </c>
      <c r="J194" s="116">
        <v>46</v>
      </c>
      <c r="K194" s="116">
        <v>24</v>
      </c>
      <c r="L194" s="116">
        <v>33</v>
      </c>
    </row>
    <row r="195" spans="1:12" ht="15" customHeight="1">
      <c r="A195" s="143" t="s">
        <v>183</v>
      </c>
      <c r="B195" s="147" t="s">
        <v>205</v>
      </c>
      <c r="C195" s="11" t="s">
        <v>199</v>
      </c>
      <c r="D195" s="114">
        <f t="shared" si="2"/>
        <v>291</v>
      </c>
      <c r="E195" s="112"/>
      <c r="F195" s="116">
        <v>13</v>
      </c>
      <c r="G195" s="116">
        <v>30</v>
      </c>
      <c r="H195" s="116">
        <v>13</v>
      </c>
      <c r="I195" s="116">
        <v>83</v>
      </c>
      <c r="J195" s="116">
        <v>98</v>
      </c>
      <c r="K195" s="116">
        <v>32</v>
      </c>
      <c r="L195" s="116">
        <v>22</v>
      </c>
    </row>
    <row r="196" spans="1:12" ht="15">
      <c r="A196" s="144"/>
      <c r="B196" s="147"/>
      <c r="C196" s="11" t="s">
        <v>200</v>
      </c>
      <c r="D196" s="114">
        <f t="shared" si="2"/>
        <v>6</v>
      </c>
      <c r="E196" s="112"/>
      <c r="F196" s="116">
        <v>0</v>
      </c>
      <c r="G196" s="116">
        <v>0</v>
      </c>
      <c r="H196" s="116">
        <v>0</v>
      </c>
      <c r="I196" s="116">
        <v>0</v>
      </c>
      <c r="J196" s="116">
        <v>6</v>
      </c>
      <c r="K196" s="116">
        <v>0</v>
      </c>
      <c r="L196" s="116">
        <v>0</v>
      </c>
    </row>
    <row r="197" spans="1:12" ht="15">
      <c r="A197" s="144"/>
      <c r="B197" s="147"/>
      <c r="C197" s="11" t="s">
        <v>201</v>
      </c>
      <c r="D197" s="114">
        <f t="shared" si="2"/>
        <v>4</v>
      </c>
      <c r="E197" s="112"/>
      <c r="F197" s="116">
        <v>0</v>
      </c>
      <c r="G197" s="116">
        <v>0</v>
      </c>
      <c r="H197" s="116">
        <v>0</v>
      </c>
      <c r="I197" s="116">
        <v>0</v>
      </c>
      <c r="J197" s="116">
        <v>4</v>
      </c>
      <c r="K197" s="116">
        <v>0</v>
      </c>
      <c r="L197" s="116">
        <v>0</v>
      </c>
    </row>
    <row r="198" spans="1:12" ht="15">
      <c r="A198" s="144"/>
      <c r="B198" s="147"/>
      <c r="C198" s="11" t="s">
        <v>202</v>
      </c>
      <c r="D198" s="114">
        <f aca="true" t="shared" si="3" ref="D198:D261">SUM(F198:L198)</f>
        <v>293</v>
      </c>
      <c r="E198" s="112"/>
      <c r="F198" s="116">
        <v>13</v>
      </c>
      <c r="G198" s="116">
        <v>30</v>
      </c>
      <c r="H198" s="116">
        <v>13</v>
      </c>
      <c r="I198" s="116">
        <v>83</v>
      </c>
      <c r="J198" s="116">
        <v>100</v>
      </c>
      <c r="K198" s="116">
        <v>32</v>
      </c>
      <c r="L198" s="116">
        <v>22</v>
      </c>
    </row>
    <row r="199" spans="1:12" ht="15">
      <c r="A199" s="144"/>
      <c r="B199" s="147"/>
      <c r="C199" s="11" t="s">
        <v>203</v>
      </c>
      <c r="D199" s="114">
        <f t="shared" si="3"/>
        <v>17</v>
      </c>
      <c r="E199" s="112"/>
      <c r="F199" s="116">
        <v>0</v>
      </c>
      <c r="G199" s="116">
        <v>0</v>
      </c>
      <c r="H199" s="116">
        <v>0</v>
      </c>
      <c r="I199" s="116">
        <v>4</v>
      </c>
      <c r="J199" s="116">
        <v>11</v>
      </c>
      <c r="K199" s="116">
        <v>1</v>
      </c>
      <c r="L199" s="116">
        <v>1</v>
      </c>
    </row>
    <row r="200" spans="1:12" ht="15">
      <c r="A200" s="144"/>
      <c r="B200" s="147" t="s">
        <v>204</v>
      </c>
      <c r="C200" s="11" t="s">
        <v>199</v>
      </c>
      <c r="D200" s="114">
        <f t="shared" si="3"/>
        <v>271</v>
      </c>
      <c r="E200" s="112"/>
      <c r="F200" s="116">
        <v>14</v>
      </c>
      <c r="G200" s="116">
        <v>26</v>
      </c>
      <c r="H200" s="116">
        <v>9</v>
      </c>
      <c r="I200" s="116">
        <v>79</v>
      </c>
      <c r="J200" s="116">
        <v>90</v>
      </c>
      <c r="K200" s="116">
        <v>32</v>
      </c>
      <c r="L200" s="116">
        <v>21</v>
      </c>
    </row>
    <row r="201" spans="1:12" ht="15">
      <c r="A201" s="144"/>
      <c r="B201" s="147"/>
      <c r="C201" s="11" t="s">
        <v>200</v>
      </c>
      <c r="D201" s="114">
        <f t="shared" si="3"/>
        <v>18</v>
      </c>
      <c r="E201" s="112"/>
      <c r="F201" s="116">
        <v>0</v>
      </c>
      <c r="G201" s="116">
        <v>0</v>
      </c>
      <c r="H201" s="116">
        <v>0</v>
      </c>
      <c r="I201" s="116">
        <v>5</v>
      </c>
      <c r="J201" s="116">
        <v>10</v>
      </c>
      <c r="K201" s="116">
        <v>2</v>
      </c>
      <c r="L201" s="116">
        <v>1</v>
      </c>
    </row>
    <row r="202" spans="1:12" ht="15">
      <c r="A202" s="144"/>
      <c r="B202" s="147"/>
      <c r="C202" s="11" t="s">
        <v>201</v>
      </c>
      <c r="D202" s="114">
        <f t="shared" si="3"/>
        <v>13</v>
      </c>
      <c r="E202" s="112"/>
      <c r="F202" s="116">
        <v>0</v>
      </c>
      <c r="G202" s="116">
        <v>0</v>
      </c>
      <c r="H202" s="116">
        <v>0</v>
      </c>
      <c r="I202" s="116">
        <v>2</v>
      </c>
      <c r="J202" s="116">
        <v>9</v>
      </c>
      <c r="K202" s="116">
        <v>2</v>
      </c>
      <c r="L202" s="116">
        <v>0</v>
      </c>
    </row>
    <row r="203" spans="1:12" ht="15">
      <c r="A203" s="144"/>
      <c r="B203" s="147"/>
      <c r="C203" s="11" t="s">
        <v>202</v>
      </c>
      <c r="D203" s="114">
        <f t="shared" si="3"/>
        <v>276</v>
      </c>
      <c r="E203" s="112"/>
      <c r="F203" s="116">
        <v>14</v>
      </c>
      <c r="G203" s="116">
        <v>26</v>
      </c>
      <c r="H203" s="116">
        <v>9</v>
      </c>
      <c r="I203" s="116">
        <v>82</v>
      </c>
      <c r="J203" s="116">
        <v>91</v>
      </c>
      <c r="K203" s="116">
        <v>32</v>
      </c>
      <c r="L203" s="116">
        <v>22</v>
      </c>
    </row>
    <row r="204" spans="1:12" ht="15">
      <c r="A204" s="144"/>
      <c r="B204" s="147"/>
      <c r="C204" s="11" t="s">
        <v>203</v>
      </c>
      <c r="D204" s="114">
        <f t="shared" si="3"/>
        <v>65</v>
      </c>
      <c r="E204" s="112"/>
      <c r="F204" s="116">
        <v>5</v>
      </c>
      <c r="G204" s="116">
        <v>0</v>
      </c>
      <c r="H204" s="116">
        <v>0</v>
      </c>
      <c r="I204" s="116">
        <v>23</v>
      </c>
      <c r="J204" s="116">
        <v>17</v>
      </c>
      <c r="K204" s="116">
        <v>19</v>
      </c>
      <c r="L204" s="116">
        <v>1</v>
      </c>
    </row>
    <row r="205" spans="1:12" ht="15" customHeight="1">
      <c r="A205" s="144"/>
      <c r="B205" s="146" t="s">
        <v>173</v>
      </c>
      <c r="C205" s="11" t="s">
        <v>199</v>
      </c>
      <c r="D205" s="114">
        <f t="shared" si="3"/>
        <v>271</v>
      </c>
      <c r="E205" s="112"/>
      <c r="F205" s="116">
        <v>14</v>
      </c>
      <c r="G205" s="116">
        <v>26</v>
      </c>
      <c r="H205" s="116">
        <v>9</v>
      </c>
      <c r="I205" s="116">
        <v>79</v>
      </c>
      <c r="J205" s="116">
        <v>90</v>
      </c>
      <c r="K205" s="116">
        <v>32</v>
      </c>
      <c r="L205" s="116">
        <v>21</v>
      </c>
    </row>
    <row r="206" spans="1:12" ht="15">
      <c r="A206" s="144"/>
      <c r="B206" s="146"/>
      <c r="C206" s="11" t="s">
        <v>200</v>
      </c>
      <c r="D206" s="114">
        <f t="shared" si="3"/>
        <v>18</v>
      </c>
      <c r="E206" s="112"/>
      <c r="F206" s="116">
        <v>0</v>
      </c>
      <c r="G206" s="116">
        <v>0</v>
      </c>
      <c r="H206" s="116">
        <v>0</v>
      </c>
      <c r="I206" s="116">
        <v>5</v>
      </c>
      <c r="J206" s="116">
        <v>10</v>
      </c>
      <c r="K206" s="116">
        <v>2</v>
      </c>
      <c r="L206" s="116">
        <v>1</v>
      </c>
    </row>
    <row r="207" spans="1:12" ht="15">
      <c r="A207" s="144"/>
      <c r="B207" s="146"/>
      <c r="C207" s="11" t="s">
        <v>201</v>
      </c>
      <c r="D207" s="114">
        <f t="shared" si="3"/>
        <v>12</v>
      </c>
      <c r="E207" s="112"/>
      <c r="F207" s="116">
        <v>0</v>
      </c>
      <c r="G207" s="116">
        <v>0</v>
      </c>
      <c r="H207" s="116">
        <v>0</v>
      </c>
      <c r="I207" s="116">
        <v>1</v>
      </c>
      <c r="J207" s="116">
        <v>9</v>
      </c>
      <c r="K207" s="116">
        <v>2</v>
      </c>
      <c r="L207" s="116">
        <v>0</v>
      </c>
    </row>
    <row r="208" spans="1:12" ht="15">
      <c r="A208" s="144"/>
      <c r="B208" s="146"/>
      <c r="C208" s="11" t="s">
        <v>202</v>
      </c>
      <c r="D208" s="114">
        <f t="shared" si="3"/>
        <v>277</v>
      </c>
      <c r="E208" s="112"/>
      <c r="F208" s="116">
        <v>14</v>
      </c>
      <c r="G208" s="116">
        <v>26</v>
      </c>
      <c r="H208" s="116">
        <v>9</v>
      </c>
      <c r="I208" s="116">
        <v>83</v>
      </c>
      <c r="J208" s="116">
        <v>91</v>
      </c>
      <c r="K208" s="116">
        <v>32</v>
      </c>
      <c r="L208" s="116">
        <v>22</v>
      </c>
    </row>
    <row r="209" spans="1:12" ht="15">
      <c r="A209" s="144"/>
      <c r="B209" s="146"/>
      <c r="C209" s="11" t="s">
        <v>203</v>
      </c>
      <c r="D209" s="114">
        <f t="shared" si="3"/>
        <v>65</v>
      </c>
      <c r="E209" s="112"/>
      <c r="F209" s="116">
        <v>5</v>
      </c>
      <c r="G209" s="116">
        <v>0</v>
      </c>
      <c r="H209" s="116">
        <v>0</v>
      </c>
      <c r="I209" s="116">
        <v>23</v>
      </c>
      <c r="J209" s="116">
        <v>17</v>
      </c>
      <c r="K209" s="116">
        <v>19</v>
      </c>
      <c r="L209" s="116">
        <v>1</v>
      </c>
    </row>
    <row r="210" spans="1:12" ht="15" customHeight="1">
      <c r="A210" s="144"/>
      <c r="B210" s="146" t="s">
        <v>174</v>
      </c>
      <c r="C210" s="11" t="s">
        <v>199</v>
      </c>
      <c r="D210" s="114">
        <f t="shared" si="3"/>
        <v>18</v>
      </c>
      <c r="E210" s="112"/>
      <c r="F210" s="116">
        <v>1</v>
      </c>
      <c r="G210" s="116">
        <v>0</v>
      </c>
      <c r="H210" s="116">
        <v>3</v>
      </c>
      <c r="I210" s="116">
        <v>7</v>
      </c>
      <c r="J210" s="116">
        <v>7</v>
      </c>
      <c r="K210" s="116">
        <v>0</v>
      </c>
      <c r="L210" s="116">
        <v>0</v>
      </c>
    </row>
    <row r="211" spans="1:12" ht="15">
      <c r="A211" s="144"/>
      <c r="B211" s="146"/>
      <c r="C211" s="11" t="s">
        <v>200</v>
      </c>
      <c r="D211" s="114">
        <f t="shared" si="3"/>
        <v>2</v>
      </c>
      <c r="E211" s="112"/>
      <c r="F211" s="116">
        <v>0</v>
      </c>
      <c r="G211" s="116">
        <v>0</v>
      </c>
      <c r="H211" s="116">
        <v>0</v>
      </c>
      <c r="I211" s="116">
        <v>0</v>
      </c>
      <c r="J211" s="116">
        <v>2</v>
      </c>
      <c r="K211" s="116">
        <v>0</v>
      </c>
      <c r="L211" s="116">
        <v>0</v>
      </c>
    </row>
    <row r="212" spans="1:12" ht="15">
      <c r="A212" s="144"/>
      <c r="B212" s="146"/>
      <c r="C212" s="11" t="s">
        <v>201</v>
      </c>
      <c r="D212" s="114">
        <f t="shared" si="3"/>
        <v>1</v>
      </c>
      <c r="E212" s="112"/>
      <c r="F212" s="116">
        <v>0</v>
      </c>
      <c r="G212" s="116">
        <v>0</v>
      </c>
      <c r="H212" s="116">
        <v>0</v>
      </c>
      <c r="I212" s="116">
        <v>0</v>
      </c>
      <c r="J212" s="116">
        <v>1</v>
      </c>
      <c r="K212" s="116">
        <v>0</v>
      </c>
      <c r="L212" s="116">
        <v>0</v>
      </c>
    </row>
    <row r="213" spans="1:12" ht="15">
      <c r="A213" s="144"/>
      <c r="B213" s="146"/>
      <c r="C213" s="11" t="s">
        <v>202</v>
      </c>
      <c r="D213" s="114">
        <f t="shared" si="3"/>
        <v>19</v>
      </c>
      <c r="E213" s="112"/>
      <c r="F213" s="116">
        <v>1</v>
      </c>
      <c r="G213" s="116">
        <v>0</v>
      </c>
      <c r="H213" s="116">
        <v>3</v>
      </c>
      <c r="I213" s="116">
        <v>7</v>
      </c>
      <c r="J213" s="116">
        <v>8</v>
      </c>
      <c r="K213" s="116">
        <v>0</v>
      </c>
      <c r="L213" s="116">
        <v>0</v>
      </c>
    </row>
    <row r="214" spans="1:12" ht="15">
      <c r="A214" s="145"/>
      <c r="B214" s="146"/>
      <c r="C214" s="11" t="s">
        <v>203</v>
      </c>
      <c r="D214" s="114">
        <f t="shared" si="3"/>
        <v>3</v>
      </c>
      <c r="E214" s="112"/>
      <c r="F214" s="116">
        <v>0</v>
      </c>
      <c r="G214" s="116">
        <v>0</v>
      </c>
      <c r="H214" s="116">
        <v>0</v>
      </c>
      <c r="I214" s="116">
        <v>0</v>
      </c>
      <c r="J214" s="116">
        <v>3</v>
      </c>
      <c r="K214" s="116">
        <v>0</v>
      </c>
      <c r="L214" s="116">
        <v>0</v>
      </c>
    </row>
    <row r="215" spans="1:12" ht="15">
      <c r="A215" s="143" t="s">
        <v>184</v>
      </c>
      <c r="B215" s="147" t="s">
        <v>204</v>
      </c>
      <c r="C215" s="11" t="s">
        <v>199</v>
      </c>
      <c r="D215" s="114">
        <f t="shared" si="3"/>
        <v>9</v>
      </c>
      <c r="E215" s="112"/>
      <c r="F215" s="116">
        <v>0</v>
      </c>
      <c r="G215" s="116">
        <v>2</v>
      </c>
      <c r="H215" s="116">
        <v>1</v>
      </c>
      <c r="I215" s="116">
        <v>2</v>
      </c>
      <c r="J215" s="116">
        <v>2</v>
      </c>
      <c r="K215" s="116">
        <v>1</v>
      </c>
      <c r="L215" s="116">
        <v>1</v>
      </c>
    </row>
    <row r="216" spans="1:12" ht="15">
      <c r="A216" s="144"/>
      <c r="B216" s="147"/>
      <c r="C216" s="11" t="s">
        <v>200</v>
      </c>
      <c r="D216" s="114">
        <f t="shared" si="3"/>
        <v>0</v>
      </c>
      <c r="E216" s="112"/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</row>
    <row r="217" spans="1:12" ht="15">
      <c r="A217" s="144"/>
      <c r="B217" s="147"/>
      <c r="C217" s="11" t="s">
        <v>201</v>
      </c>
      <c r="D217" s="114">
        <f t="shared" si="3"/>
        <v>0</v>
      </c>
      <c r="E217" s="112"/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</row>
    <row r="218" spans="1:12" ht="15">
      <c r="A218" s="144"/>
      <c r="B218" s="147"/>
      <c r="C218" s="11" t="s">
        <v>202</v>
      </c>
      <c r="D218" s="114">
        <f t="shared" si="3"/>
        <v>9</v>
      </c>
      <c r="E218" s="112"/>
      <c r="F218" s="116">
        <v>0</v>
      </c>
      <c r="G218" s="116">
        <v>2</v>
      </c>
      <c r="H218" s="116">
        <v>1</v>
      </c>
      <c r="I218" s="116">
        <v>2</v>
      </c>
      <c r="J218" s="116">
        <v>2</v>
      </c>
      <c r="K218" s="116">
        <v>1</v>
      </c>
      <c r="L218" s="116">
        <v>1</v>
      </c>
    </row>
    <row r="219" spans="1:12" ht="15">
      <c r="A219" s="144"/>
      <c r="B219" s="147"/>
      <c r="C219" s="11" t="s">
        <v>203</v>
      </c>
      <c r="D219" s="114">
        <f t="shared" si="3"/>
        <v>0</v>
      </c>
      <c r="E219" s="112"/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</row>
    <row r="220" spans="1:12" ht="15">
      <c r="A220" s="144"/>
      <c r="B220" s="146" t="s">
        <v>173</v>
      </c>
      <c r="C220" s="11" t="s">
        <v>199</v>
      </c>
      <c r="D220" s="114">
        <f t="shared" si="3"/>
        <v>9</v>
      </c>
      <c r="E220" s="112"/>
      <c r="F220" s="116">
        <v>0</v>
      </c>
      <c r="G220" s="116">
        <v>2</v>
      </c>
      <c r="H220" s="116">
        <v>1</v>
      </c>
      <c r="I220" s="116">
        <v>2</v>
      </c>
      <c r="J220" s="116">
        <v>2</v>
      </c>
      <c r="K220" s="116">
        <v>1</v>
      </c>
      <c r="L220" s="116">
        <v>1</v>
      </c>
    </row>
    <row r="221" spans="1:12" ht="15">
      <c r="A221" s="144"/>
      <c r="B221" s="146"/>
      <c r="C221" s="11" t="s">
        <v>200</v>
      </c>
      <c r="D221" s="114">
        <f t="shared" si="3"/>
        <v>0</v>
      </c>
      <c r="E221" s="112"/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</row>
    <row r="222" spans="1:12" ht="15">
      <c r="A222" s="144"/>
      <c r="B222" s="146"/>
      <c r="C222" s="11" t="s">
        <v>201</v>
      </c>
      <c r="D222" s="114">
        <f t="shared" si="3"/>
        <v>0</v>
      </c>
      <c r="E222" s="112"/>
      <c r="F222" s="116">
        <v>0</v>
      </c>
      <c r="G222" s="116">
        <v>0</v>
      </c>
      <c r="H222" s="116">
        <v>0</v>
      </c>
      <c r="I222" s="116">
        <v>0</v>
      </c>
      <c r="J222" s="116">
        <v>0</v>
      </c>
      <c r="K222" s="116">
        <v>0</v>
      </c>
      <c r="L222" s="116">
        <v>0</v>
      </c>
    </row>
    <row r="223" spans="1:12" ht="15">
      <c r="A223" s="144"/>
      <c r="B223" s="146"/>
      <c r="C223" s="11" t="s">
        <v>202</v>
      </c>
      <c r="D223" s="114">
        <f t="shared" si="3"/>
        <v>9</v>
      </c>
      <c r="E223" s="112"/>
      <c r="F223" s="116">
        <v>0</v>
      </c>
      <c r="G223" s="116">
        <v>2</v>
      </c>
      <c r="H223" s="116">
        <v>1</v>
      </c>
      <c r="I223" s="116">
        <v>2</v>
      </c>
      <c r="J223" s="116">
        <v>2</v>
      </c>
      <c r="K223" s="116">
        <v>1</v>
      </c>
      <c r="L223" s="116">
        <v>1</v>
      </c>
    </row>
    <row r="224" spans="1:12" ht="15">
      <c r="A224" s="144"/>
      <c r="B224" s="146"/>
      <c r="C224" s="11" t="s">
        <v>203</v>
      </c>
      <c r="D224" s="114">
        <f t="shared" si="3"/>
        <v>0</v>
      </c>
      <c r="E224" s="112"/>
      <c r="F224" s="116">
        <v>0</v>
      </c>
      <c r="G224" s="116">
        <v>0</v>
      </c>
      <c r="H224" s="116">
        <v>0</v>
      </c>
      <c r="I224" s="116">
        <v>0</v>
      </c>
      <c r="J224" s="116">
        <v>0</v>
      </c>
      <c r="K224" s="116">
        <v>0</v>
      </c>
      <c r="L224" s="116">
        <v>0</v>
      </c>
    </row>
    <row r="225" spans="1:12" ht="15" customHeight="1">
      <c r="A225" s="144"/>
      <c r="B225" s="146" t="s">
        <v>174</v>
      </c>
      <c r="C225" s="11" t="s">
        <v>199</v>
      </c>
      <c r="D225" s="114">
        <f t="shared" si="3"/>
        <v>0</v>
      </c>
      <c r="E225" s="112"/>
      <c r="F225" s="116">
        <v>0</v>
      </c>
      <c r="G225" s="116">
        <v>0</v>
      </c>
      <c r="H225" s="116">
        <v>0</v>
      </c>
      <c r="I225" s="116">
        <v>0</v>
      </c>
      <c r="J225" s="116">
        <v>0</v>
      </c>
      <c r="K225" s="116">
        <v>0</v>
      </c>
      <c r="L225" s="116">
        <v>0</v>
      </c>
    </row>
    <row r="226" spans="1:12" ht="15">
      <c r="A226" s="144"/>
      <c r="B226" s="146"/>
      <c r="C226" s="11" t="s">
        <v>200</v>
      </c>
      <c r="D226" s="114">
        <f t="shared" si="3"/>
        <v>0</v>
      </c>
      <c r="E226" s="112"/>
      <c r="F226" s="116">
        <v>0</v>
      </c>
      <c r="G226" s="116">
        <v>0</v>
      </c>
      <c r="H226" s="116">
        <v>0</v>
      </c>
      <c r="I226" s="116">
        <v>0</v>
      </c>
      <c r="J226" s="116">
        <v>0</v>
      </c>
      <c r="K226" s="116">
        <v>0</v>
      </c>
      <c r="L226" s="116">
        <v>0</v>
      </c>
    </row>
    <row r="227" spans="1:12" ht="15">
      <c r="A227" s="144"/>
      <c r="B227" s="146"/>
      <c r="C227" s="11" t="s">
        <v>201</v>
      </c>
      <c r="D227" s="114">
        <f t="shared" si="3"/>
        <v>0</v>
      </c>
      <c r="E227" s="112"/>
      <c r="F227" s="116">
        <v>0</v>
      </c>
      <c r="G227" s="116">
        <v>0</v>
      </c>
      <c r="H227" s="116">
        <v>0</v>
      </c>
      <c r="I227" s="116">
        <v>0</v>
      </c>
      <c r="J227" s="116">
        <v>0</v>
      </c>
      <c r="K227" s="116">
        <v>0</v>
      </c>
      <c r="L227" s="116">
        <v>0</v>
      </c>
    </row>
    <row r="228" spans="1:12" ht="15">
      <c r="A228" s="144"/>
      <c r="B228" s="146"/>
      <c r="C228" s="11" t="s">
        <v>202</v>
      </c>
      <c r="D228" s="114">
        <f t="shared" si="3"/>
        <v>0</v>
      </c>
      <c r="E228" s="112"/>
      <c r="F228" s="116">
        <v>0</v>
      </c>
      <c r="G228" s="116">
        <v>0</v>
      </c>
      <c r="H228" s="116">
        <v>0</v>
      </c>
      <c r="I228" s="116">
        <v>0</v>
      </c>
      <c r="J228" s="116">
        <v>0</v>
      </c>
      <c r="K228" s="116">
        <v>0</v>
      </c>
      <c r="L228" s="116">
        <v>0</v>
      </c>
    </row>
    <row r="229" spans="1:12" ht="15">
      <c r="A229" s="145"/>
      <c r="B229" s="146"/>
      <c r="C229" s="11" t="s">
        <v>203</v>
      </c>
      <c r="D229" s="114">
        <f t="shared" si="3"/>
        <v>0</v>
      </c>
      <c r="E229" s="112"/>
      <c r="F229" s="116">
        <v>0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</row>
    <row r="230" spans="1:12" ht="15" customHeight="1">
      <c r="A230" s="143" t="s">
        <v>207</v>
      </c>
      <c r="B230" s="147" t="s">
        <v>204</v>
      </c>
      <c r="C230" s="11" t="s">
        <v>199</v>
      </c>
      <c r="D230" s="114">
        <f t="shared" si="3"/>
        <v>3726</v>
      </c>
      <c r="E230" s="112"/>
      <c r="F230" s="116">
        <v>845</v>
      </c>
      <c r="G230" s="116">
        <v>335</v>
      </c>
      <c r="H230" s="116">
        <v>588</v>
      </c>
      <c r="I230" s="116">
        <v>561</v>
      </c>
      <c r="J230" s="116">
        <v>411</v>
      </c>
      <c r="K230" s="116">
        <v>369</v>
      </c>
      <c r="L230" s="116">
        <v>617</v>
      </c>
    </row>
    <row r="231" spans="1:12" ht="15">
      <c r="A231" s="144"/>
      <c r="B231" s="147"/>
      <c r="C231" s="11" t="s">
        <v>200</v>
      </c>
      <c r="D231" s="114">
        <f t="shared" si="3"/>
        <v>71</v>
      </c>
      <c r="E231" s="112"/>
      <c r="F231" s="116">
        <v>26</v>
      </c>
      <c r="G231" s="116">
        <v>6</v>
      </c>
      <c r="H231" s="116">
        <v>0</v>
      </c>
      <c r="I231" s="116">
        <v>20</v>
      </c>
      <c r="J231" s="116">
        <v>1</v>
      </c>
      <c r="K231" s="116">
        <v>15</v>
      </c>
      <c r="L231" s="116">
        <v>3</v>
      </c>
    </row>
    <row r="232" spans="1:12" ht="15">
      <c r="A232" s="144"/>
      <c r="B232" s="147"/>
      <c r="C232" s="11" t="s">
        <v>201</v>
      </c>
      <c r="D232" s="114">
        <f t="shared" si="3"/>
        <v>21</v>
      </c>
      <c r="E232" s="112"/>
      <c r="F232" s="116">
        <v>17</v>
      </c>
      <c r="G232" s="116">
        <v>0</v>
      </c>
      <c r="H232" s="116">
        <v>0</v>
      </c>
      <c r="I232" s="116">
        <v>0</v>
      </c>
      <c r="J232" s="116">
        <v>0</v>
      </c>
      <c r="K232" s="116">
        <v>0</v>
      </c>
      <c r="L232" s="116">
        <v>4</v>
      </c>
    </row>
    <row r="233" spans="1:12" ht="15">
      <c r="A233" s="144"/>
      <c r="B233" s="147"/>
      <c r="C233" s="11" t="s">
        <v>202</v>
      </c>
      <c r="D233" s="114">
        <f t="shared" si="3"/>
        <v>3776</v>
      </c>
      <c r="E233" s="112"/>
      <c r="F233" s="116">
        <v>854</v>
      </c>
      <c r="G233" s="116">
        <v>341</v>
      </c>
      <c r="H233" s="116">
        <v>588</v>
      </c>
      <c r="I233" s="116">
        <v>581</v>
      </c>
      <c r="J233" s="116">
        <v>412</v>
      </c>
      <c r="K233" s="116">
        <v>384</v>
      </c>
      <c r="L233" s="116">
        <v>616</v>
      </c>
    </row>
    <row r="234" spans="1:12" ht="15">
      <c r="A234" s="145"/>
      <c r="B234" s="147"/>
      <c r="C234" s="11" t="s">
        <v>203</v>
      </c>
      <c r="D234" s="114">
        <f t="shared" si="3"/>
        <v>268</v>
      </c>
      <c r="E234" s="112"/>
      <c r="F234" s="116">
        <v>161</v>
      </c>
      <c r="G234" s="116">
        <v>13</v>
      </c>
      <c r="H234" s="116">
        <v>8</v>
      </c>
      <c r="I234" s="116">
        <v>24</v>
      </c>
      <c r="J234" s="116">
        <v>31</v>
      </c>
      <c r="K234" s="116">
        <v>20</v>
      </c>
      <c r="L234" s="116">
        <v>11</v>
      </c>
    </row>
    <row r="235" spans="1:12" ht="15" customHeight="1">
      <c r="A235" s="143" t="s">
        <v>219</v>
      </c>
      <c r="B235" s="147" t="s">
        <v>204</v>
      </c>
      <c r="C235" s="11" t="s">
        <v>199</v>
      </c>
      <c r="D235" s="114">
        <f t="shared" si="3"/>
        <v>5</v>
      </c>
      <c r="E235" s="112"/>
      <c r="F235" s="116">
        <v>1</v>
      </c>
      <c r="G235" s="116">
        <v>0</v>
      </c>
      <c r="H235" s="116">
        <v>0</v>
      </c>
      <c r="I235" s="116">
        <v>2</v>
      </c>
      <c r="J235" s="116">
        <v>2</v>
      </c>
      <c r="K235" s="116">
        <v>0</v>
      </c>
      <c r="L235" s="116">
        <v>0</v>
      </c>
    </row>
    <row r="236" spans="1:12" ht="15">
      <c r="A236" s="144"/>
      <c r="B236" s="147"/>
      <c r="C236" s="11" t="s">
        <v>200</v>
      </c>
      <c r="D236" s="114">
        <f t="shared" si="3"/>
        <v>1</v>
      </c>
      <c r="E236" s="112"/>
      <c r="F236" s="116">
        <v>0</v>
      </c>
      <c r="G236" s="116">
        <v>1</v>
      </c>
      <c r="H236" s="116">
        <v>0</v>
      </c>
      <c r="I236" s="116">
        <v>0</v>
      </c>
      <c r="J236" s="116">
        <v>0</v>
      </c>
      <c r="K236" s="116">
        <v>0</v>
      </c>
      <c r="L236" s="116">
        <v>0</v>
      </c>
    </row>
    <row r="237" spans="1:12" ht="15">
      <c r="A237" s="144"/>
      <c r="B237" s="147"/>
      <c r="C237" s="11" t="s">
        <v>201</v>
      </c>
      <c r="D237" s="114">
        <f t="shared" si="3"/>
        <v>1</v>
      </c>
      <c r="E237" s="112"/>
      <c r="F237" s="116">
        <v>0</v>
      </c>
      <c r="G237" s="116">
        <v>0</v>
      </c>
      <c r="H237" s="116">
        <v>0</v>
      </c>
      <c r="I237" s="116">
        <v>0</v>
      </c>
      <c r="J237" s="116">
        <v>1</v>
      </c>
      <c r="K237" s="116">
        <v>0</v>
      </c>
      <c r="L237" s="116">
        <v>0</v>
      </c>
    </row>
    <row r="238" spans="1:12" ht="15">
      <c r="A238" s="144"/>
      <c r="B238" s="147"/>
      <c r="C238" s="11" t="s">
        <v>202</v>
      </c>
      <c r="D238" s="114">
        <f t="shared" si="3"/>
        <v>5</v>
      </c>
      <c r="E238" s="112"/>
      <c r="F238" s="116">
        <v>1</v>
      </c>
      <c r="G238" s="116">
        <v>1</v>
      </c>
      <c r="H238" s="116">
        <v>0</v>
      </c>
      <c r="I238" s="116">
        <v>2</v>
      </c>
      <c r="J238" s="116">
        <v>1</v>
      </c>
      <c r="K238" s="116">
        <v>0</v>
      </c>
      <c r="L238" s="116">
        <v>0</v>
      </c>
    </row>
    <row r="239" spans="1:12" ht="15">
      <c r="A239" s="145"/>
      <c r="B239" s="147"/>
      <c r="C239" s="11" t="s">
        <v>203</v>
      </c>
      <c r="D239" s="114">
        <f t="shared" si="3"/>
        <v>1</v>
      </c>
      <c r="E239" s="112"/>
      <c r="F239" s="116">
        <v>0</v>
      </c>
      <c r="G239" s="116">
        <v>1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</row>
    <row r="240" spans="1:12" ht="15">
      <c r="A240" s="143" t="s">
        <v>185</v>
      </c>
      <c r="B240" s="147" t="s">
        <v>204</v>
      </c>
      <c r="C240" s="11" t="s">
        <v>199</v>
      </c>
      <c r="D240" s="114">
        <f t="shared" si="3"/>
        <v>35</v>
      </c>
      <c r="E240" s="112"/>
      <c r="F240" s="116">
        <v>2</v>
      </c>
      <c r="G240" s="116">
        <v>0</v>
      </c>
      <c r="H240" s="116">
        <v>28</v>
      </c>
      <c r="I240" s="116">
        <v>5</v>
      </c>
      <c r="J240" s="116">
        <v>0</v>
      </c>
      <c r="K240" s="116">
        <v>0</v>
      </c>
      <c r="L240" s="116">
        <v>0</v>
      </c>
    </row>
    <row r="241" spans="1:12" ht="15">
      <c r="A241" s="144"/>
      <c r="B241" s="147"/>
      <c r="C241" s="11" t="s">
        <v>200</v>
      </c>
      <c r="D241" s="114">
        <f t="shared" si="3"/>
        <v>3</v>
      </c>
      <c r="E241" s="112"/>
      <c r="F241" s="116">
        <v>0</v>
      </c>
      <c r="G241" s="116">
        <v>0</v>
      </c>
      <c r="H241" s="116">
        <v>1</v>
      </c>
      <c r="I241" s="116">
        <v>1</v>
      </c>
      <c r="J241" s="116">
        <v>1</v>
      </c>
      <c r="K241" s="116">
        <v>0</v>
      </c>
      <c r="L241" s="116">
        <v>0</v>
      </c>
    </row>
    <row r="242" spans="1:12" ht="15">
      <c r="A242" s="144"/>
      <c r="B242" s="147"/>
      <c r="C242" s="11" t="s">
        <v>201</v>
      </c>
      <c r="D242" s="114">
        <f t="shared" si="3"/>
        <v>0</v>
      </c>
      <c r="E242" s="112"/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</row>
    <row r="243" spans="1:12" ht="15">
      <c r="A243" s="144"/>
      <c r="B243" s="147"/>
      <c r="C243" s="11" t="s">
        <v>202</v>
      </c>
      <c r="D243" s="114">
        <f t="shared" si="3"/>
        <v>38</v>
      </c>
      <c r="E243" s="112"/>
      <c r="F243" s="116">
        <v>2</v>
      </c>
      <c r="G243" s="116">
        <v>0</v>
      </c>
      <c r="H243" s="116">
        <v>29</v>
      </c>
      <c r="I243" s="116">
        <v>6</v>
      </c>
      <c r="J243" s="116">
        <v>1</v>
      </c>
      <c r="K243" s="116">
        <v>0</v>
      </c>
      <c r="L243" s="116">
        <v>0</v>
      </c>
    </row>
    <row r="244" spans="1:12" ht="15">
      <c r="A244" s="144"/>
      <c r="B244" s="147"/>
      <c r="C244" s="11" t="s">
        <v>203</v>
      </c>
      <c r="D244" s="114">
        <f t="shared" si="3"/>
        <v>4</v>
      </c>
      <c r="E244" s="112"/>
      <c r="F244" s="116">
        <v>0</v>
      </c>
      <c r="G244" s="116">
        <v>0</v>
      </c>
      <c r="H244" s="116">
        <v>1</v>
      </c>
      <c r="I244" s="116">
        <v>2</v>
      </c>
      <c r="J244" s="116">
        <v>1</v>
      </c>
      <c r="K244" s="116">
        <v>0</v>
      </c>
      <c r="L244" s="116">
        <v>0</v>
      </c>
    </row>
    <row r="245" spans="1:12" ht="15">
      <c r="A245" s="144"/>
      <c r="B245" s="146" t="s">
        <v>174</v>
      </c>
      <c r="C245" s="11" t="s">
        <v>199</v>
      </c>
      <c r="D245" s="114">
        <f t="shared" si="3"/>
        <v>0</v>
      </c>
      <c r="E245" s="112"/>
      <c r="F245" s="116">
        <v>0</v>
      </c>
      <c r="G245" s="116">
        <v>0</v>
      </c>
      <c r="H245" s="116">
        <v>0</v>
      </c>
      <c r="I245" s="116">
        <v>0</v>
      </c>
      <c r="J245" s="116">
        <v>0</v>
      </c>
      <c r="K245" s="116">
        <v>0</v>
      </c>
      <c r="L245" s="116">
        <v>0</v>
      </c>
    </row>
    <row r="246" spans="1:12" ht="15">
      <c r="A246" s="144"/>
      <c r="B246" s="146"/>
      <c r="C246" s="11" t="s">
        <v>200</v>
      </c>
      <c r="D246" s="114">
        <f t="shared" si="3"/>
        <v>0</v>
      </c>
      <c r="E246" s="112"/>
      <c r="F246" s="116">
        <v>0</v>
      </c>
      <c r="G246" s="116">
        <v>0</v>
      </c>
      <c r="H246" s="116">
        <v>0</v>
      </c>
      <c r="I246" s="116">
        <v>0</v>
      </c>
      <c r="J246" s="116">
        <v>0</v>
      </c>
      <c r="K246" s="116">
        <v>0</v>
      </c>
      <c r="L246" s="116">
        <v>0</v>
      </c>
    </row>
    <row r="247" spans="1:12" ht="15">
      <c r="A247" s="144"/>
      <c r="B247" s="146"/>
      <c r="C247" s="11" t="s">
        <v>201</v>
      </c>
      <c r="D247" s="114">
        <f t="shared" si="3"/>
        <v>0</v>
      </c>
      <c r="E247" s="112"/>
      <c r="F247" s="116">
        <v>0</v>
      </c>
      <c r="G247" s="116">
        <v>0</v>
      </c>
      <c r="H247" s="116">
        <v>0</v>
      </c>
      <c r="I247" s="116">
        <v>0</v>
      </c>
      <c r="J247" s="116">
        <v>0</v>
      </c>
      <c r="K247" s="116">
        <v>0</v>
      </c>
      <c r="L247" s="116">
        <v>0</v>
      </c>
    </row>
    <row r="248" spans="1:12" ht="15">
      <c r="A248" s="144"/>
      <c r="B248" s="146"/>
      <c r="C248" s="11" t="s">
        <v>202</v>
      </c>
      <c r="D248" s="114">
        <f t="shared" si="3"/>
        <v>0</v>
      </c>
      <c r="E248" s="112"/>
      <c r="F248" s="116">
        <v>0</v>
      </c>
      <c r="G248" s="116">
        <v>0</v>
      </c>
      <c r="H248" s="116">
        <v>0</v>
      </c>
      <c r="I248" s="116">
        <v>0</v>
      </c>
      <c r="J248" s="116">
        <v>0</v>
      </c>
      <c r="K248" s="116">
        <v>0</v>
      </c>
      <c r="L248" s="116">
        <v>0</v>
      </c>
    </row>
    <row r="249" spans="1:12" ht="15">
      <c r="A249" s="145"/>
      <c r="B249" s="146"/>
      <c r="C249" s="11" t="s">
        <v>203</v>
      </c>
      <c r="D249" s="114">
        <f t="shared" si="3"/>
        <v>0</v>
      </c>
      <c r="E249" s="112"/>
      <c r="F249" s="116">
        <v>0</v>
      </c>
      <c r="G249" s="116">
        <v>0</v>
      </c>
      <c r="H249" s="116">
        <v>0</v>
      </c>
      <c r="I249" s="116">
        <v>0</v>
      </c>
      <c r="J249" s="116">
        <v>0</v>
      </c>
      <c r="K249" s="116">
        <v>0</v>
      </c>
      <c r="L249" s="116">
        <v>0</v>
      </c>
    </row>
    <row r="250" spans="1:12" ht="15" customHeight="1">
      <c r="A250" s="143" t="s">
        <v>186</v>
      </c>
      <c r="B250" s="151" t="s">
        <v>205</v>
      </c>
      <c r="C250" s="11" t="s">
        <v>199</v>
      </c>
      <c r="D250" s="114">
        <f t="shared" si="3"/>
        <v>0</v>
      </c>
      <c r="E250" s="112"/>
      <c r="F250" s="116">
        <v>0</v>
      </c>
      <c r="G250" s="116">
        <v>0</v>
      </c>
      <c r="H250" s="116">
        <v>0</v>
      </c>
      <c r="I250" s="116">
        <v>0</v>
      </c>
      <c r="J250" s="116">
        <v>0</v>
      </c>
      <c r="K250" s="116">
        <v>0</v>
      </c>
      <c r="L250" s="116">
        <v>0</v>
      </c>
    </row>
    <row r="251" spans="1:12" ht="15">
      <c r="A251" s="144"/>
      <c r="B251" s="152"/>
      <c r="C251" s="11" t="s">
        <v>200</v>
      </c>
      <c r="D251" s="114">
        <f t="shared" si="3"/>
        <v>0</v>
      </c>
      <c r="E251" s="112"/>
      <c r="F251" s="116">
        <v>0</v>
      </c>
      <c r="G251" s="116">
        <v>0</v>
      </c>
      <c r="H251" s="116">
        <v>0</v>
      </c>
      <c r="I251" s="116">
        <v>0</v>
      </c>
      <c r="J251" s="116">
        <v>0</v>
      </c>
      <c r="K251" s="116">
        <v>0</v>
      </c>
      <c r="L251" s="116">
        <v>0</v>
      </c>
    </row>
    <row r="252" spans="1:12" ht="15">
      <c r="A252" s="144"/>
      <c r="B252" s="152"/>
      <c r="C252" s="11" t="s">
        <v>201</v>
      </c>
      <c r="D252" s="114">
        <f t="shared" si="3"/>
        <v>0</v>
      </c>
      <c r="E252" s="112"/>
      <c r="F252" s="116">
        <v>0</v>
      </c>
      <c r="G252" s="116">
        <v>0</v>
      </c>
      <c r="H252" s="116">
        <v>0</v>
      </c>
      <c r="I252" s="116">
        <v>0</v>
      </c>
      <c r="J252" s="116">
        <v>0</v>
      </c>
      <c r="K252" s="116">
        <v>0</v>
      </c>
      <c r="L252" s="116">
        <v>0</v>
      </c>
    </row>
    <row r="253" spans="1:12" ht="15">
      <c r="A253" s="144"/>
      <c r="B253" s="152"/>
      <c r="C253" s="11" t="s">
        <v>202</v>
      </c>
      <c r="D253" s="114">
        <f t="shared" si="3"/>
        <v>0</v>
      </c>
      <c r="E253" s="112"/>
      <c r="F253" s="116">
        <v>0</v>
      </c>
      <c r="G253" s="116">
        <v>0</v>
      </c>
      <c r="H253" s="116">
        <v>0</v>
      </c>
      <c r="I253" s="116">
        <v>0</v>
      </c>
      <c r="J253" s="116">
        <v>0</v>
      </c>
      <c r="K253" s="116">
        <v>0</v>
      </c>
      <c r="L253" s="116">
        <v>0</v>
      </c>
    </row>
    <row r="254" spans="1:12" ht="15">
      <c r="A254" s="144"/>
      <c r="B254" s="153"/>
      <c r="C254" s="11" t="s">
        <v>203</v>
      </c>
      <c r="D254" s="114">
        <f t="shared" si="3"/>
        <v>0</v>
      </c>
      <c r="E254" s="112"/>
      <c r="F254" s="116">
        <v>0</v>
      </c>
      <c r="G254" s="116">
        <v>0</v>
      </c>
      <c r="H254" s="116">
        <v>0</v>
      </c>
      <c r="I254" s="116">
        <v>0</v>
      </c>
      <c r="J254" s="116">
        <v>0</v>
      </c>
      <c r="K254" s="116">
        <v>0</v>
      </c>
      <c r="L254" s="116">
        <v>0</v>
      </c>
    </row>
    <row r="255" spans="1:12" ht="15">
      <c r="A255" s="144"/>
      <c r="B255" s="147" t="s">
        <v>204</v>
      </c>
      <c r="C255" s="11" t="s">
        <v>199</v>
      </c>
      <c r="D255" s="114">
        <f t="shared" si="3"/>
        <v>0</v>
      </c>
      <c r="E255" s="112"/>
      <c r="F255" s="116">
        <v>0</v>
      </c>
      <c r="G255" s="116">
        <v>0</v>
      </c>
      <c r="H255" s="116">
        <v>0</v>
      </c>
      <c r="I255" s="116">
        <v>0</v>
      </c>
      <c r="J255" s="116">
        <v>0</v>
      </c>
      <c r="K255" s="116">
        <v>0</v>
      </c>
      <c r="L255" s="116">
        <v>0</v>
      </c>
    </row>
    <row r="256" spans="1:12" ht="15">
      <c r="A256" s="144"/>
      <c r="B256" s="147"/>
      <c r="C256" s="11" t="s">
        <v>200</v>
      </c>
      <c r="D256" s="114">
        <f t="shared" si="3"/>
        <v>0</v>
      </c>
      <c r="E256" s="112"/>
      <c r="F256" s="116">
        <v>0</v>
      </c>
      <c r="G256" s="116">
        <v>0</v>
      </c>
      <c r="H256" s="116">
        <v>0</v>
      </c>
      <c r="I256" s="116">
        <v>0</v>
      </c>
      <c r="J256" s="116">
        <v>0</v>
      </c>
      <c r="K256" s="116">
        <v>0</v>
      </c>
      <c r="L256" s="116">
        <v>0</v>
      </c>
    </row>
    <row r="257" spans="1:12" ht="15">
      <c r="A257" s="144"/>
      <c r="B257" s="147"/>
      <c r="C257" s="11" t="s">
        <v>201</v>
      </c>
      <c r="D257" s="114">
        <f t="shared" si="3"/>
        <v>0</v>
      </c>
      <c r="E257" s="112"/>
      <c r="F257" s="116">
        <v>0</v>
      </c>
      <c r="G257" s="116">
        <v>0</v>
      </c>
      <c r="H257" s="116">
        <v>0</v>
      </c>
      <c r="I257" s="116">
        <v>0</v>
      </c>
      <c r="J257" s="116">
        <v>0</v>
      </c>
      <c r="K257" s="116">
        <v>0</v>
      </c>
      <c r="L257" s="116">
        <v>0</v>
      </c>
    </row>
    <row r="258" spans="1:12" ht="15">
      <c r="A258" s="144"/>
      <c r="B258" s="147"/>
      <c r="C258" s="11" t="s">
        <v>202</v>
      </c>
      <c r="D258" s="114">
        <f t="shared" si="3"/>
        <v>0</v>
      </c>
      <c r="E258" s="112"/>
      <c r="F258" s="116">
        <v>0</v>
      </c>
      <c r="G258" s="116">
        <v>0</v>
      </c>
      <c r="H258" s="116">
        <v>0</v>
      </c>
      <c r="I258" s="116">
        <v>0</v>
      </c>
      <c r="J258" s="116">
        <v>0</v>
      </c>
      <c r="K258" s="116">
        <v>0</v>
      </c>
      <c r="L258" s="116">
        <v>0</v>
      </c>
    </row>
    <row r="259" spans="1:12" ht="15">
      <c r="A259" s="145"/>
      <c r="B259" s="147"/>
      <c r="C259" s="11" t="s">
        <v>203</v>
      </c>
      <c r="D259" s="114">
        <f t="shared" si="3"/>
        <v>0</v>
      </c>
      <c r="E259" s="112"/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0</v>
      </c>
      <c r="L259" s="116">
        <v>0</v>
      </c>
    </row>
    <row r="260" spans="1:12" ht="15">
      <c r="A260" s="143" t="s">
        <v>187</v>
      </c>
      <c r="B260" s="147" t="s">
        <v>204</v>
      </c>
      <c r="C260" s="11" t="s">
        <v>199</v>
      </c>
      <c r="D260" s="114">
        <f t="shared" si="3"/>
        <v>10</v>
      </c>
      <c r="E260" s="112"/>
      <c r="F260" s="116">
        <v>3</v>
      </c>
      <c r="G260" s="116">
        <v>1</v>
      </c>
      <c r="H260" s="116">
        <v>0</v>
      </c>
      <c r="I260" s="116">
        <v>3</v>
      </c>
      <c r="J260" s="116">
        <v>3</v>
      </c>
      <c r="K260" s="116">
        <v>0</v>
      </c>
      <c r="L260" s="116">
        <v>0</v>
      </c>
    </row>
    <row r="261" spans="1:12" ht="15">
      <c r="A261" s="144"/>
      <c r="B261" s="147"/>
      <c r="C261" s="11" t="s">
        <v>200</v>
      </c>
      <c r="D261" s="114">
        <f t="shared" si="3"/>
        <v>3</v>
      </c>
      <c r="E261" s="112"/>
      <c r="F261" s="116">
        <v>0</v>
      </c>
      <c r="G261" s="116">
        <v>1</v>
      </c>
      <c r="H261" s="116">
        <v>0</v>
      </c>
      <c r="I261" s="116">
        <v>1</v>
      </c>
      <c r="J261" s="116">
        <v>0</v>
      </c>
      <c r="K261" s="116">
        <v>1</v>
      </c>
      <c r="L261" s="116">
        <v>0</v>
      </c>
    </row>
    <row r="262" spans="1:12" ht="15">
      <c r="A262" s="144"/>
      <c r="B262" s="147"/>
      <c r="C262" s="11" t="s">
        <v>201</v>
      </c>
      <c r="D262" s="114">
        <f aca="true" t="shared" si="4" ref="D262:D325">SUM(F262:L262)</f>
        <v>2</v>
      </c>
      <c r="E262" s="112"/>
      <c r="F262" s="116">
        <v>0</v>
      </c>
      <c r="G262" s="116">
        <v>1</v>
      </c>
      <c r="H262" s="116">
        <v>0</v>
      </c>
      <c r="I262" s="116">
        <v>1</v>
      </c>
      <c r="J262" s="116">
        <v>0</v>
      </c>
      <c r="K262" s="116">
        <v>0</v>
      </c>
      <c r="L262" s="116">
        <v>0</v>
      </c>
    </row>
    <row r="263" spans="1:12" ht="15">
      <c r="A263" s="144"/>
      <c r="B263" s="147"/>
      <c r="C263" s="11" t="s">
        <v>202</v>
      </c>
      <c r="D263" s="114">
        <f t="shared" si="4"/>
        <v>11</v>
      </c>
      <c r="E263" s="112"/>
      <c r="F263" s="116">
        <v>3</v>
      </c>
      <c r="G263" s="116">
        <v>1</v>
      </c>
      <c r="H263" s="116">
        <v>0</v>
      </c>
      <c r="I263" s="116">
        <v>3</v>
      </c>
      <c r="J263" s="116">
        <v>3</v>
      </c>
      <c r="K263" s="116">
        <v>1</v>
      </c>
      <c r="L263" s="116">
        <v>0</v>
      </c>
    </row>
    <row r="264" spans="1:12" ht="15">
      <c r="A264" s="144"/>
      <c r="B264" s="147"/>
      <c r="C264" s="11" t="s">
        <v>203</v>
      </c>
      <c r="D264" s="114">
        <f t="shared" si="4"/>
        <v>5</v>
      </c>
      <c r="E264" s="112"/>
      <c r="F264" s="116">
        <v>2</v>
      </c>
      <c r="G264" s="116">
        <v>1</v>
      </c>
      <c r="H264" s="116">
        <v>0</v>
      </c>
      <c r="I264" s="116">
        <v>1</v>
      </c>
      <c r="J264" s="116">
        <v>0</v>
      </c>
      <c r="K264" s="116">
        <v>1</v>
      </c>
      <c r="L264" s="116">
        <v>0</v>
      </c>
    </row>
    <row r="265" spans="1:12" ht="15">
      <c r="A265" s="144"/>
      <c r="B265" s="146" t="s">
        <v>173</v>
      </c>
      <c r="C265" s="11" t="s">
        <v>199</v>
      </c>
      <c r="D265" s="114">
        <f t="shared" si="4"/>
        <v>1</v>
      </c>
      <c r="E265" s="112"/>
      <c r="F265" s="116">
        <v>0</v>
      </c>
      <c r="G265" s="116">
        <v>0</v>
      </c>
      <c r="H265" s="116">
        <v>0</v>
      </c>
      <c r="I265" s="116">
        <v>1</v>
      </c>
      <c r="J265" s="116">
        <v>0</v>
      </c>
      <c r="K265" s="116">
        <v>0</v>
      </c>
      <c r="L265" s="116">
        <v>0</v>
      </c>
    </row>
    <row r="266" spans="1:12" ht="15">
      <c r="A266" s="144"/>
      <c r="B266" s="146"/>
      <c r="C266" s="11" t="s">
        <v>200</v>
      </c>
      <c r="D266" s="114">
        <f t="shared" si="4"/>
        <v>1</v>
      </c>
      <c r="E266" s="112"/>
      <c r="F266" s="116">
        <v>0</v>
      </c>
      <c r="G266" s="116">
        <v>0</v>
      </c>
      <c r="H266" s="116">
        <v>0</v>
      </c>
      <c r="I266" s="116">
        <v>1</v>
      </c>
      <c r="J266" s="116">
        <v>0</v>
      </c>
      <c r="K266" s="116">
        <v>0</v>
      </c>
      <c r="L266" s="116">
        <v>0</v>
      </c>
    </row>
    <row r="267" spans="1:12" ht="15">
      <c r="A267" s="144"/>
      <c r="B267" s="146"/>
      <c r="C267" s="11" t="s">
        <v>201</v>
      </c>
      <c r="D267" s="114">
        <f t="shared" si="4"/>
        <v>0</v>
      </c>
      <c r="E267" s="112"/>
      <c r="F267" s="116">
        <v>0</v>
      </c>
      <c r="G267" s="116">
        <v>0</v>
      </c>
      <c r="H267" s="116">
        <v>0</v>
      </c>
      <c r="I267" s="116">
        <v>0</v>
      </c>
      <c r="J267" s="116">
        <v>0</v>
      </c>
      <c r="K267" s="116">
        <v>0</v>
      </c>
      <c r="L267" s="116">
        <v>0</v>
      </c>
    </row>
    <row r="268" spans="1:12" ht="15">
      <c r="A268" s="144"/>
      <c r="B268" s="146"/>
      <c r="C268" s="11" t="s">
        <v>202</v>
      </c>
      <c r="D268" s="114">
        <f t="shared" si="4"/>
        <v>2</v>
      </c>
      <c r="E268" s="112"/>
      <c r="F268" s="116">
        <v>0</v>
      </c>
      <c r="G268" s="116">
        <v>0</v>
      </c>
      <c r="H268" s="116">
        <v>0</v>
      </c>
      <c r="I268" s="116">
        <v>2</v>
      </c>
      <c r="J268" s="116">
        <v>0</v>
      </c>
      <c r="K268" s="116">
        <v>0</v>
      </c>
      <c r="L268" s="116">
        <v>0</v>
      </c>
    </row>
    <row r="269" spans="1:12" ht="15">
      <c r="A269" s="144"/>
      <c r="B269" s="146"/>
      <c r="C269" s="11" t="s">
        <v>203</v>
      </c>
      <c r="D269" s="114">
        <f t="shared" si="4"/>
        <v>1</v>
      </c>
      <c r="E269" s="112"/>
      <c r="F269" s="116">
        <v>0</v>
      </c>
      <c r="G269" s="116">
        <v>0</v>
      </c>
      <c r="H269" s="116">
        <v>0</v>
      </c>
      <c r="I269" s="116">
        <v>1</v>
      </c>
      <c r="J269" s="116">
        <v>0</v>
      </c>
      <c r="K269" s="116">
        <v>0</v>
      </c>
      <c r="L269" s="116">
        <v>0</v>
      </c>
    </row>
    <row r="270" spans="1:12" ht="15">
      <c r="A270" s="144"/>
      <c r="B270" s="146" t="s">
        <v>174</v>
      </c>
      <c r="C270" s="11" t="s">
        <v>199</v>
      </c>
      <c r="D270" s="114">
        <f t="shared" si="4"/>
        <v>2</v>
      </c>
      <c r="E270" s="112"/>
      <c r="F270" s="116">
        <v>0</v>
      </c>
      <c r="G270" s="116">
        <v>0</v>
      </c>
      <c r="H270" s="116">
        <v>0</v>
      </c>
      <c r="I270" s="116">
        <v>1</v>
      </c>
      <c r="J270" s="116">
        <v>1</v>
      </c>
      <c r="K270" s="116">
        <v>0</v>
      </c>
      <c r="L270" s="116">
        <v>0</v>
      </c>
    </row>
    <row r="271" spans="1:12" ht="15">
      <c r="A271" s="144"/>
      <c r="B271" s="146"/>
      <c r="C271" s="11" t="s">
        <v>200</v>
      </c>
      <c r="D271" s="114">
        <f t="shared" si="4"/>
        <v>0</v>
      </c>
      <c r="E271" s="112"/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</row>
    <row r="272" spans="1:12" ht="15">
      <c r="A272" s="144"/>
      <c r="B272" s="146"/>
      <c r="C272" s="11" t="s">
        <v>201</v>
      </c>
      <c r="D272" s="114">
        <f t="shared" si="4"/>
        <v>0</v>
      </c>
      <c r="E272" s="112"/>
      <c r="F272" s="116">
        <v>0</v>
      </c>
      <c r="G272" s="116">
        <v>0</v>
      </c>
      <c r="H272" s="116">
        <v>0</v>
      </c>
      <c r="I272" s="116">
        <v>0</v>
      </c>
      <c r="J272" s="116">
        <v>0</v>
      </c>
      <c r="K272" s="116">
        <v>0</v>
      </c>
      <c r="L272" s="116">
        <v>0</v>
      </c>
    </row>
    <row r="273" spans="1:12" ht="15">
      <c r="A273" s="144"/>
      <c r="B273" s="146"/>
      <c r="C273" s="11" t="s">
        <v>202</v>
      </c>
      <c r="D273" s="114">
        <f t="shared" si="4"/>
        <v>2</v>
      </c>
      <c r="E273" s="112"/>
      <c r="F273" s="116">
        <v>0</v>
      </c>
      <c r="G273" s="116">
        <v>0</v>
      </c>
      <c r="H273" s="116">
        <v>0</v>
      </c>
      <c r="I273" s="116">
        <v>1</v>
      </c>
      <c r="J273" s="116">
        <v>1</v>
      </c>
      <c r="K273" s="116">
        <v>0</v>
      </c>
      <c r="L273" s="116">
        <v>0</v>
      </c>
    </row>
    <row r="274" spans="1:12" ht="15">
      <c r="A274" s="145"/>
      <c r="B274" s="146"/>
      <c r="C274" s="11" t="s">
        <v>203</v>
      </c>
      <c r="D274" s="114">
        <f t="shared" si="4"/>
        <v>0</v>
      </c>
      <c r="E274" s="112"/>
      <c r="F274" s="116">
        <v>0</v>
      </c>
      <c r="G274" s="116">
        <v>0</v>
      </c>
      <c r="H274" s="116">
        <v>0</v>
      </c>
      <c r="I274" s="116">
        <v>0</v>
      </c>
      <c r="J274" s="116">
        <v>0</v>
      </c>
      <c r="K274" s="116">
        <v>0</v>
      </c>
      <c r="L274" s="116">
        <v>0</v>
      </c>
    </row>
    <row r="275" spans="1:12" ht="15">
      <c r="A275" s="143" t="s">
        <v>188</v>
      </c>
      <c r="B275" s="147" t="s">
        <v>204</v>
      </c>
      <c r="C275" s="11" t="s">
        <v>199</v>
      </c>
      <c r="D275" s="114">
        <f t="shared" si="4"/>
        <v>0</v>
      </c>
      <c r="E275" s="112"/>
      <c r="F275" s="116">
        <v>0</v>
      </c>
      <c r="G275" s="116">
        <v>0</v>
      </c>
      <c r="H275" s="116">
        <v>0</v>
      </c>
      <c r="I275" s="116">
        <v>0</v>
      </c>
      <c r="J275" s="116">
        <v>0</v>
      </c>
      <c r="K275" s="116">
        <v>0</v>
      </c>
      <c r="L275" s="116">
        <v>0</v>
      </c>
    </row>
    <row r="276" spans="1:12" ht="15">
      <c r="A276" s="144"/>
      <c r="B276" s="147"/>
      <c r="C276" s="11" t="s">
        <v>200</v>
      </c>
      <c r="D276" s="114">
        <f t="shared" si="4"/>
        <v>0</v>
      </c>
      <c r="E276" s="112"/>
      <c r="F276" s="116">
        <v>0</v>
      </c>
      <c r="G276" s="116">
        <v>0</v>
      </c>
      <c r="H276" s="116">
        <v>0</v>
      </c>
      <c r="I276" s="116">
        <v>0</v>
      </c>
      <c r="J276" s="116">
        <v>0</v>
      </c>
      <c r="K276" s="116">
        <v>0</v>
      </c>
      <c r="L276" s="116">
        <v>0</v>
      </c>
    </row>
    <row r="277" spans="1:12" ht="15">
      <c r="A277" s="144"/>
      <c r="B277" s="147"/>
      <c r="C277" s="11" t="s">
        <v>201</v>
      </c>
      <c r="D277" s="114">
        <f t="shared" si="4"/>
        <v>0</v>
      </c>
      <c r="E277" s="112"/>
      <c r="F277" s="116">
        <v>0</v>
      </c>
      <c r="G277" s="116">
        <v>0</v>
      </c>
      <c r="H277" s="116">
        <v>0</v>
      </c>
      <c r="I277" s="116">
        <v>0</v>
      </c>
      <c r="J277" s="116">
        <v>0</v>
      </c>
      <c r="K277" s="116">
        <v>0</v>
      </c>
      <c r="L277" s="116">
        <v>0</v>
      </c>
    </row>
    <row r="278" spans="1:12" ht="15">
      <c r="A278" s="144"/>
      <c r="B278" s="147"/>
      <c r="C278" s="11" t="s">
        <v>202</v>
      </c>
      <c r="D278" s="114">
        <f t="shared" si="4"/>
        <v>0</v>
      </c>
      <c r="E278" s="112"/>
      <c r="F278" s="116">
        <v>0</v>
      </c>
      <c r="G278" s="116">
        <v>0</v>
      </c>
      <c r="H278" s="116">
        <v>0</v>
      </c>
      <c r="I278" s="116">
        <v>0</v>
      </c>
      <c r="J278" s="116">
        <v>0</v>
      </c>
      <c r="K278" s="116">
        <v>0</v>
      </c>
      <c r="L278" s="116">
        <v>0</v>
      </c>
    </row>
    <row r="279" spans="1:12" ht="15">
      <c r="A279" s="144"/>
      <c r="B279" s="147"/>
      <c r="C279" s="11" t="s">
        <v>203</v>
      </c>
      <c r="D279" s="114">
        <f t="shared" si="4"/>
        <v>0</v>
      </c>
      <c r="E279" s="112"/>
      <c r="F279" s="116">
        <v>0</v>
      </c>
      <c r="G279" s="116">
        <v>0</v>
      </c>
      <c r="H279" s="116">
        <v>0</v>
      </c>
      <c r="I279" s="116">
        <v>0</v>
      </c>
      <c r="J279" s="116">
        <v>0</v>
      </c>
      <c r="K279" s="116">
        <v>0</v>
      </c>
      <c r="L279" s="116">
        <v>0</v>
      </c>
    </row>
    <row r="280" spans="1:12" ht="15">
      <c r="A280" s="144"/>
      <c r="B280" s="146" t="s">
        <v>173</v>
      </c>
      <c r="C280" s="11" t="s">
        <v>199</v>
      </c>
      <c r="D280" s="114">
        <f t="shared" si="4"/>
        <v>0</v>
      </c>
      <c r="E280" s="112"/>
      <c r="F280" s="116">
        <v>0</v>
      </c>
      <c r="G280" s="116">
        <v>0</v>
      </c>
      <c r="H280" s="116">
        <v>0</v>
      </c>
      <c r="I280" s="116">
        <v>0</v>
      </c>
      <c r="J280" s="116">
        <v>0</v>
      </c>
      <c r="K280" s="116">
        <v>0</v>
      </c>
      <c r="L280" s="116">
        <v>0</v>
      </c>
    </row>
    <row r="281" spans="1:12" ht="15">
      <c r="A281" s="144"/>
      <c r="B281" s="146"/>
      <c r="C281" s="11" t="s">
        <v>200</v>
      </c>
      <c r="D281" s="114">
        <f t="shared" si="4"/>
        <v>0</v>
      </c>
      <c r="E281" s="112"/>
      <c r="F281" s="116">
        <v>0</v>
      </c>
      <c r="G281" s="116">
        <v>0</v>
      </c>
      <c r="H281" s="116">
        <v>0</v>
      </c>
      <c r="I281" s="116">
        <v>0</v>
      </c>
      <c r="J281" s="116">
        <v>0</v>
      </c>
      <c r="K281" s="116">
        <v>0</v>
      </c>
      <c r="L281" s="116">
        <v>0</v>
      </c>
    </row>
    <row r="282" spans="1:12" ht="15">
      <c r="A282" s="144"/>
      <c r="B282" s="146"/>
      <c r="C282" s="11" t="s">
        <v>201</v>
      </c>
      <c r="D282" s="114">
        <f t="shared" si="4"/>
        <v>0</v>
      </c>
      <c r="E282" s="112"/>
      <c r="F282" s="116">
        <v>0</v>
      </c>
      <c r="G282" s="116">
        <v>0</v>
      </c>
      <c r="H282" s="116">
        <v>0</v>
      </c>
      <c r="I282" s="116">
        <v>0</v>
      </c>
      <c r="J282" s="116">
        <v>0</v>
      </c>
      <c r="K282" s="116">
        <v>0</v>
      </c>
      <c r="L282" s="116">
        <v>0</v>
      </c>
    </row>
    <row r="283" spans="1:12" ht="15">
      <c r="A283" s="144"/>
      <c r="B283" s="146"/>
      <c r="C283" s="11" t="s">
        <v>202</v>
      </c>
      <c r="D283" s="114">
        <f t="shared" si="4"/>
        <v>0</v>
      </c>
      <c r="E283" s="112"/>
      <c r="F283" s="116">
        <v>0</v>
      </c>
      <c r="G283" s="116">
        <v>0</v>
      </c>
      <c r="H283" s="116">
        <v>0</v>
      </c>
      <c r="I283" s="116">
        <v>0</v>
      </c>
      <c r="J283" s="116">
        <v>0</v>
      </c>
      <c r="K283" s="116">
        <v>0</v>
      </c>
      <c r="L283" s="116">
        <v>0</v>
      </c>
    </row>
    <row r="284" spans="1:12" ht="15">
      <c r="A284" s="144"/>
      <c r="B284" s="146"/>
      <c r="C284" s="11" t="s">
        <v>203</v>
      </c>
      <c r="D284" s="114">
        <f t="shared" si="4"/>
        <v>0</v>
      </c>
      <c r="E284" s="112"/>
      <c r="F284" s="116">
        <v>0</v>
      </c>
      <c r="G284" s="116">
        <v>0</v>
      </c>
      <c r="H284" s="116">
        <v>0</v>
      </c>
      <c r="I284" s="116">
        <v>0</v>
      </c>
      <c r="J284" s="116">
        <v>0</v>
      </c>
      <c r="K284" s="116">
        <v>0</v>
      </c>
      <c r="L284" s="116">
        <v>0</v>
      </c>
    </row>
    <row r="285" spans="1:12" ht="15">
      <c r="A285" s="144"/>
      <c r="B285" s="146" t="s">
        <v>174</v>
      </c>
      <c r="C285" s="11" t="s">
        <v>199</v>
      </c>
      <c r="D285" s="114">
        <f t="shared" si="4"/>
        <v>0</v>
      </c>
      <c r="E285" s="112"/>
      <c r="F285" s="116">
        <v>0</v>
      </c>
      <c r="G285" s="116">
        <v>0</v>
      </c>
      <c r="H285" s="116">
        <v>0</v>
      </c>
      <c r="I285" s="116">
        <v>0</v>
      </c>
      <c r="J285" s="116">
        <v>0</v>
      </c>
      <c r="K285" s="116">
        <v>0</v>
      </c>
      <c r="L285" s="116">
        <v>0</v>
      </c>
    </row>
    <row r="286" spans="1:12" ht="15">
      <c r="A286" s="144"/>
      <c r="B286" s="146"/>
      <c r="C286" s="11" t="s">
        <v>200</v>
      </c>
      <c r="D286" s="114">
        <f t="shared" si="4"/>
        <v>0</v>
      </c>
      <c r="E286" s="112"/>
      <c r="F286" s="116">
        <v>0</v>
      </c>
      <c r="G286" s="116">
        <v>0</v>
      </c>
      <c r="H286" s="116">
        <v>0</v>
      </c>
      <c r="I286" s="116">
        <v>0</v>
      </c>
      <c r="J286" s="116">
        <v>0</v>
      </c>
      <c r="K286" s="116">
        <v>0</v>
      </c>
      <c r="L286" s="116">
        <v>0</v>
      </c>
    </row>
    <row r="287" spans="1:12" ht="15">
      <c r="A287" s="144"/>
      <c r="B287" s="146"/>
      <c r="C287" s="11" t="s">
        <v>201</v>
      </c>
      <c r="D287" s="114">
        <f t="shared" si="4"/>
        <v>0</v>
      </c>
      <c r="E287" s="112"/>
      <c r="F287" s="116">
        <v>0</v>
      </c>
      <c r="G287" s="116">
        <v>0</v>
      </c>
      <c r="H287" s="116">
        <v>0</v>
      </c>
      <c r="I287" s="116">
        <v>0</v>
      </c>
      <c r="J287" s="116">
        <v>0</v>
      </c>
      <c r="K287" s="116">
        <v>0</v>
      </c>
      <c r="L287" s="116">
        <v>0</v>
      </c>
    </row>
    <row r="288" spans="1:12" ht="15">
      <c r="A288" s="144"/>
      <c r="B288" s="146"/>
      <c r="C288" s="11" t="s">
        <v>202</v>
      </c>
      <c r="D288" s="114">
        <f t="shared" si="4"/>
        <v>0</v>
      </c>
      <c r="E288" s="112"/>
      <c r="F288" s="116">
        <v>0</v>
      </c>
      <c r="G288" s="116">
        <v>0</v>
      </c>
      <c r="H288" s="116">
        <v>0</v>
      </c>
      <c r="I288" s="116">
        <v>0</v>
      </c>
      <c r="J288" s="116">
        <v>0</v>
      </c>
      <c r="K288" s="116">
        <v>0</v>
      </c>
      <c r="L288" s="116">
        <v>0</v>
      </c>
    </row>
    <row r="289" spans="1:12" ht="15">
      <c r="A289" s="145"/>
      <c r="B289" s="146"/>
      <c r="C289" s="11" t="s">
        <v>203</v>
      </c>
      <c r="D289" s="114">
        <f t="shared" si="4"/>
        <v>0</v>
      </c>
      <c r="E289" s="112"/>
      <c r="F289" s="116">
        <v>0</v>
      </c>
      <c r="G289" s="116">
        <v>0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</row>
    <row r="290" spans="1:12" ht="15">
      <c r="A290" s="143" t="s">
        <v>189</v>
      </c>
      <c r="B290" s="147" t="s">
        <v>204</v>
      </c>
      <c r="C290" s="11" t="s">
        <v>199</v>
      </c>
      <c r="D290" s="114">
        <f t="shared" si="4"/>
        <v>0</v>
      </c>
      <c r="E290" s="112"/>
      <c r="F290" s="116">
        <v>0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0</v>
      </c>
    </row>
    <row r="291" spans="1:12" ht="15">
      <c r="A291" s="144"/>
      <c r="B291" s="147"/>
      <c r="C291" s="11" t="s">
        <v>200</v>
      </c>
      <c r="D291" s="114">
        <f t="shared" si="4"/>
        <v>0</v>
      </c>
      <c r="E291" s="112"/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</row>
    <row r="292" spans="1:12" ht="15">
      <c r="A292" s="144"/>
      <c r="B292" s="147"/>
      <c r="C292" s="11" t="s">
        <v>201</v>
      </c>
      <c r="D292" s="114">
        <f t="shared" si="4"/>
        <v>0</v>
      </c>
      <c r="E292" s="112"/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</row>
    <row r="293" spans="1:12" ht="15">
      <c r="A293" s="144"/>
      <c r="B293" s="147"/>
      <c r="C293" s="11" t="s">
        <v>202</v>
      </c>
      <c r="D293" s="114">
        <f t="shared" si="4"/>
        <v>0</v>
      </c>
      <c r="E293" s="112"/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</row>
    <row r="294" spans="1:12" ht="15">
      <c r="A294" s="144"/>
      <c r="B294" s="147"/>
      <c r="C294" s="11" t="s">
        <v>203</v>
      </c>
      <c r="D294" s="114">
        <f t="shared" si="4"/>
        <v>0</v>
      </c>
      <c r="E294" s="112"/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</row>
    <row r="295" spans="1:12" ht="15">
      <c r="A295" s="144"/>
      <c r="B295" s="146" t="s">
        <v>173</v>
      </c>
      <c r="C295" s="11" t="s">
        <v>199</v>
      </c>
      <c r="D295" s="114">
        <f t="shared" si="4"/>
        <v>0</v>
      </c>
      <c r="E295" s="112"/>
      <c r="F295" s="116">
        <v>0</v>
      </c>
      <c r="G295" s="116">
        <v>0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</row>
    <row r="296" spans="1:12" ht="15">
      <c r="A296" s="144"/>
      <c r="B296" s="146"/>
      <c r="C296" s="11" t="s">
        <v>200</v>
      </c>
      <c r="D296" s="114">
        <f t="shared" si="4"/>
        <v>0</v>
      </c>
      <c r="E296" s="112"/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</row>
    <row r="297" spans="1:12" ht="15">
      <c r="A297" s="144"/>
      <c r="B297" s="146"/>
      <c r="C297" s="11" t="s">
        <v>201</v>
      </c>
      <c r="D297" s="114">
        <f t="shared" si="4"/>
        <v>0</v>
      </c>
      <c r="E297" s="112"/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</row>
    <row r="298" spans="1:12" ht="15">
      <c r="A298" s="144"/>
      <c r="B298" s="146"/>
      <c r="C298" s="11" t="s">
        <v>202</v>
      </c>
      <c r="D298" s="114">
        <f t="shared" si="4"/>
        <v>0</v>
      </c>
      <c r="E298" s="112"/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</row>
    <row r="299" spans="1:12" ht="15">
      <c r="A299" s="144"/>
      <c r="B299" s="146"/>
      <c r="C299" s="11" t="s">
        <v>203</v>
      </c>
      <c r="D299" s="114">
        <f t="shared" si="4"/>
        <v>0</v>
      </c>
      <c r="E299" s="112"/>
      <c r="F299" s="116">
        <v>0</v>
      </c>
      <c r="G299" s="116">
        <v>0</v>
      </c>
      <c r="H299" s="116">
        <v>0</v>
      </c>
      <c r="I299" s="116">
        <v>0</v>
      </c>
      <c r="J299" s="116">
        <v>0</v>
      </c>
      <c r="K299" s="116">
        <v>0</v>
      </c>
      <c r="L299" s="116">
        <v>0</v>
      </c>
    </row>
    <row r="300" spans="1:12" ht="15">
      <c r="A300" s="144"/>
      <c r="B300" s="146" t="s">
        <v>174</v>
      </c>
      <c r="C300" s="11" t="s">
        <v>199</v>
      </c>
      <c r="D300" s="114">
        <f t="shared" si="4"/>
        <v>0</v>
      </c>
      <c r="E300" s="112"/>
      <c r="F300" s="116">
        <v>0</v>
      </c>
      <c r="G300" s="116">
        <v>0</v>
      </c>
      <c r="H300" s="116">
        <v>0</v>
      </c>
      <c r="I300" s="116">
        <v>0</v>
      </c>
      <c r="J300" s="116">
        <v>0</v>
      </c>
      <c r="K300" s="116">
        <v>0</v>
      </c>
      <c r="L300" s="116">
        <v>0</v>
      </c>
    </row>
    <row r="301" spans="1:12" ht="15">
      <c r="A301" s="144"/>
      <c r="B301" s="146"/>
      <c r="C301" s="11" t="s">
        <v>200</v>
      </c>
      <c r="D301" s="114">
        <f t="shared" si="4"/>
        <v>0</v>
      </c>
      <c r="E301" s="112"/>
      <c r="F301" s="116">
        <v>0</v>
      </c>
      <c r="G301" s="116">
        <v>0</v>
      </c>
      <c r="H301" s="116">
        <v>0</v>
      </c>
      <c r="I301" s="116">
        <v>0</v>
      </c>
      <c r="J301" s="116">
        <v>0</v>
      </c>
      <c r="K301" s="116">
        <v>0</v>
      </c>
      <c r="L301" s="116">
        <v>0</v>
      </c>
    </row>
    <row r="302" spans="1:12" ht="15">
      <c r="A302" s="144"/>
      <c r="B302" s="146"/>
      <c r="C302" s="11" t="s">
        <v>201</v>
      </c>
      <c r="D302" s="114">
        <f t="shared" si="4"/>
        <v>0</v>
      </c>
      <c r="E302" s="112"/>
      <c r="F302" s="116">
        <v>0</v>
      </c>
      <c r="G302" s="116">
        <v>0</v>
      </c>
      <c r="H302" s="116">
        <v>0</v>
      </c>
      <c r="I302" s="116">
        <v>0</v>
      </c>
      <c r="J302" s="116">
        <v>0</v>
      </c>
      <c r="K302" s="116">
        <v>0</v>
      </c>
      <c r="L302" s="116">
        <v>0</v>
      </c>
    </row>
    <row r="303" spans="1:12" ht="15">
      <c r="A303" s="144"/>
      <c r="B303" s="146"/>
      <c r="C303" s="11" t="s">
        <v>202</v>
      </c>
      <c r="D303" s="114">
        <f t="shared" si="4"/>
        <v>0</v>
      </c>
      <c r="E303" s="112"/>
      <c r="F303" s="116">
        <v>0</v>
      </c>
      <c r="G303" s="116">
        <v>0</v>
      </c>
      <c r="H303" s="116">
        <v>0</v>
      </c>
      <c r="I303" s="116">
        <v>0</v>
      </c>
      <c r="J303" s="116">
        <v>0</v>
      </c>
      <c r="K303" s="116">
        <v>0</v>
      </c>
      <c r="L303" s="116">
        <v>0</v>
      </c>
    </row>
    <row r="304" spans="1:12" ht="15">
      <c r="A304" s="145"/>
      <c r="B304" s="146"/>
      <c r="C304" s="11" t="s">
        <v>203</v>
      </c>
      <c r="D304" s="114">
        <f t="shared" si="4"/>
        <v>0</v>
      </c>
      <c r="E304" s="112"/>
      <c r="F304" s="116">
        <v>0</v>
      </c>
      <c r="G304" s="116">
        <v>0</v>
      </c>
      <c r="H304" s="116">
        <v>0</v>
      </c>
      <c r="I304" s="116">
        <v>0</v>
      </c>
      <c r="J304" s="116">
        <v>0</v>
      </c>
      <c r="K304" s="116">
        <v>0</v>
      </c>
      <c r="L304" s="116">
        <v>0</v>
      </c>
    </row>
    <row r="305" spans="1:12" ht="15">
      <c r="A305" s="143" t="s">
        <v>190</v>
      </c>
      <c r="B305" s="147" t="s">
        <v>204</v>
      </c>
      <c r="C305" s="11" t="s">
        <v>199</v>
      </c>
      <c r="D305" s="114">
        <f t="shared" si="4"/>
        <v>0</v>
      </c>
      <c r="E305" s="112"/>
      <c r="F305" s="116">
        <v>0</v>
      </c>
      <c r="G305" s="116">
        <v>0</v>
      </c>
      <c r="H305" s="116">
        <v>0</v>
      </c>
      <c r="I305" s="116">
        <v>0</v>
      </c>
      <c r="J305" s="116">
        <v>0</v>
      </c>
      <c r="K305" s="116">
        <v>0</v>
      </c>
      <c r="L305" s="116">
        <v>0</v>
      </c>
    </row>
    <row r="306" spans="1:12" ht="15">
      <c r="A306" s="144"/>
      <c r="B306" s="147"/>
      <c r="C306" s="11" t="s">
        <v>200</v>
      </c>
      <c r="D306" s="114">
        <f t="shared" si="4"/>
        <v>0</v>
      </c>
      <c r="E306" s="112"/>
      <c r="F306" s="116">
        <v>0</v>
      </c>
      <c r="G306" s="116">
        <v>0</v>
      </c>
      <c r="H306" s="116">
        <v>0</v>
      </c>
      <c r="I306" s="116">
        <v>0</v>
      </c>
      <c r="J306" s="116">
        <v>0</v>
      </c>
      <c r="K306" s="116">
        <v>0</v>
      </c>
      <c r="L306" s="116">
        <v>0</v>
      </c>
    </row>
    <row r="307" spans="1:12" ht="15">
      <c r="A307" s="144"/>
      <c r="B307" s="147"/>
      <c r="C307" s="11" t="s">
        <v>201</v>
      </c>
      <c r="D307" s="114">
        <f t="shared" si="4"/>
        <v>0</v>
      </c>
      <c r="E307" s="112"/>
      <c r="F307" s="116">
        <v>0</v>
      </c>
      <c r="G307" s="116">
        <v>0</v>
      </c>
      <c r="H307" s="116">
        <v>0</v>
      </c>
      <c r="I307" s="116">
        <v>0</v>
      </c>
      <c r="J307" s="116">
        <v>0</v>
      </c>
      <c r="K307" s="116">
        <v>0</v>
      </c>
      <c r="L307" s="116">
        <v>0</v>
      </c>
    </row>
    <row r="308" spans="1:12" ht="15">
      <c r="A308" s="144"/>
      <c r="B308" s="147"/>
      <c r="C308" s="11" t="s">
        <v>202</v>
      </c>
      <c r="D308" s="114">
        <f t="shared" si="4"/>
        <v>0</v>
      </c>
      <c r="E308" s="112"/>
      <c r="F308" s="116">
        <v>0</v>
      </c>
      <c r="G308" s="116">
        <v>0</v>
      </c>
      <c r="H308" s="116">
        <v>0</v>
      </c>
      <c r="I308" s="116">
        <v>0</v>
      </c>
      <c r="J308" s="116">
        <v>0</v>
      </c>
      <c r="K308" s="116">
        <v>0</v>
      </c>
      <c r="L308" s="116">
        <v>0</v>
      </c>
    </row>
    <row r="309" spans="1:12" ht="15">
      <c r="A309" s="144"/>
      <c r="B309" s="147"/>
      <c r="C309" s="11" t="s">
        <v>203</v>
      </c>
      <c r="D309" s="114">
        <f t="shared" si="4"/>
        <v>0</v>
      </c>
      <c r="E309" s="112"/>
      <c r="F309" s="116">
        <v>0</v>
      </c>
      <c r="G309" s="116">
        <v>0</v>
      </c>
      <c r="H309" s="116">
        <v>0</v>
      </c>
      <c r="I309" s="116">
        <v>0</v>
      </c>
      <c r="J309" s="116">
        <v>0</v>
      </c>
      <c r="K309" s="116">
        <v>0</v>
      </c>
      <c r="L309" s="116">
        <v>0</v>
      </c>
    </row>
    <row r="310" spans="1:12" ht="15">
      <c r="A310" s="144"/>
      <c r="B310" s="146" t="s">
        <v>173</v>
      </c>
      <c r="C310" s="11" t="s">
        <v>199</v>
      </c>
      <c r="D310" s="114">
        <f t="shared" si="4"/>
        <v>0</v>
      </c>
      <c r="E310" s="112"/>
      <c r="F310" s="116">
        <v>0</v>
      </c>
      <c r="G310" s="116">
        <v>0</v>
      </c>
      <c r="H310" s="116">
        <v>0</v>
      </c>
      <c r="I310" s="116">
        <v>0</v>
      </c>
      <c r="J310" s="116">
        <v>0</v>
      </c>
      <c r="K310" s="116">
        <v>0</v>
      </c>
      <c r="L310" s="116">
        <v>0</v>
      </c>
    </row>
    <row r="311" spans="1:12" ht="15">
      <c r="A311" s="144"/>
      <c r="B311" s="146"/>
      <c r="C311" s="11" t="s">
        <v>200</v>
      </c>
      <c r="D311" s="114">
        <f t="shared" si="4"/>
        <v>0</v>
      </c>
      <c r="E311" s="112"/>
      <c r="F311" s="116">
        <v>0</v>
      </c>
      <c r="G311" s="116">
        <v>0</v>
      </c>
      <c r="H311" s="116">
        <v>0</v>
      </c>
      <c r="I311" s="116">
        <v>0</v>
      </c>
      <c r="J311" s="116">
        <v>0</v>
      </c>
      <c r="K311" s="116">
        <v>0</v>
      </c>
      <c r="L311" s="116">
        <v>0</v>
      </c>
    </row>
    <row r="312" spans="1:12" ht="15">
      <c r="A312" s="144"/>
      <c r="B312" s="146"/>
      <c r="C312" s="11" t="s">
        <v>201</v>
      </c>
      <c r="D312" s="114">
        <f t="shared" si="4"/>
        <v>0</v>
      </c>
      <c r="E312" s="112"/>
      <c r="F312" s="116">
        <v>0</v>
      </c>
      <c r="G312" s="116">
        <v>0</v>
      </c>
      <c r="H312" s="116">
        <v>0</v>
      </c>
      <c r="I312" s="116">
        <v>0</v>
      </c>
      <c r="J312" s="116">
        <v>0</v>
      </c>
      <c r="K312" s="116">
        <v>0</v>
      </c>
      <c r="L312" s="116">
        <v>0</v>
      </c>
    </row>
    <row r="313" spans="1:12" ht="15">
      <c r="A313" s="144"/>
      <c r="B313" s="146"/>
      <c r="C313" s="11" t="s">
        <v>202</v>
      </c>
      <c r="D313" s="114">
        <f t="shared" si="4"/>
        <v>0</v>
      </c>
      <c r="E313" s="112"/>
      <c r="F313" s="116">
        <v>0</v>
      </c>
      <c r="G313" s="116">
        <v>0</v>
      </c>
      <c r="H313" s="116">
        <v>0</v>
      </c>
      <c r="I313" s="116">
        <v>0</v>
      </c>
      <c r="J313" s="116">
        <v>0</v>
      </c>
      <c r="K313" s="116">
        <v>0</v>
      </c>
      <c r="L313" s="116">
        <v>0</v>
      </c>
    </row>
    <row r="314" spans="1:12" ht="15">
      <c r="A314" s="144"/>
      <c r="B314" s="146"/>
      <c r="C314" s="11" t="s">
        <v>203</v>
      </c>
      <c r="D314" s="114">
        <f t="shared" si="4"/>
        <v>0</v>
      </c>
      <c r="E314" s="112"/>
      <c r="F314" s="116">
        <v>0</v>
      </c>
      <c r="G314" s="116">
        <v>0</v>
      </c>
      <c r="H314" s="116">
        <v>0</v>
      </c>
      <c r="I314" s="116">
        <v>0</v>
      </c>
      <c r="J314" s="116">
        <v>0</v>
      </c>
      <c r="K314" s="116">
        <v>0</v>
      </c>
      <c r="L314" s="116">
        <v>0</v>
      </c>
    </row>
    <row r="315" spans="1:12" ht="15">
      <c r="A315" s="144"/>
      <c r="B315" s="146" t="s">
        <v>174</v>
      </c>
      <c r="C315" s="11" t="s">
        <v>199</v>
      </c>
      <c r="D315" s="114">
        <f t="shared" si="4"/>
        <v>0</v>
      </c>
      <c r="E315" s="112"/>
      <c r="F315" s="116">
        <v>0</v>
      </c>
      <c r="G315" s="116">
        <v>0</v>
      </c>
      <c r="H315" s="116">
        <v>0</v>
      </c>
      <c r="I315" s="116">
        <v>0</v>
      </c>
      <c r="J315" s="116">
        <v>0</v>
      </c>
      <c r="K315" s="116">
        <v>0</v>
      </c>
      <c r="L315" s="116">
        <v>0</v>
      </c>
    </row>
    <row r="316" spans="1:12" ht="15">
      <c r="A316" s="144"/>
      <c r="B316" s="146"/>
      <c r="C316" s="11" t="s">
        <v>200</v>
      </c>
      <c r="D316" s="114">
        <f t="shared" si="4"/>
        <v>0</v>
      </c>
      <c r="E316" s="112"/>
      <c r="F316" s="116">
        <v>0</v>
      </c>
      <c r="G316" s="116">
        <v>0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</row>
    <row r="317" spans="1:12" ht="15">
      <c r="A317" s="144"/>
      <c r="B317" s="146"/>
      <c r="C317" s="11" t="s">
        <v>201</v>
      </c>
      <c r="D317" s="114">
        <f t="shared" si="4"/>
        <v>0</v>
      </c>
      <c r="E317" s="112"/>
      <c r="F317" s="116">
        <v>0</v>
      </c>
      <c r="G317" s="116">
        <v>0</v>
      </c>
      <c r="H317" s="116">
        <v>0</v>
      </c>
      <c r="I317" s="116">
        <v>0</v>
      </c>
      <c r="J317" s="116">
        <v>0</v>
      </c>
      <c r="K317" s="116">
        <v>0</v>
      </c>
      <c r="L317" s="116">
        <v>0</v>
      </c>
    </row>
    <row r="318" spans="1:12" ht="15">
      <c r="A318" s="144"/>
      <c r="B318" s="146"/>
      <c r="C318" s="11" t="s">
        <v>202</v>
      </c>
      <c r="D318" s="114">
        <f t="shared" si="4"/>
        <v>0</v>
      </c>
      <c r="E318" s="112"/>
      <c r="F318" s="116">
        <v>0</v>
      </c>
      <c r="G318" s="116">
        <v>0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</row>
    <row r="319" spans="1:12" ht="15">
      <c r="A319" s="145"/>
      <c r="B319" s="146"/>
      <c r="C319" s="11" t="s">
        <v>203</v>
      </c>
      <c r="D319" s="114">
        <f t="shared" si="4"/>
        <v>0</v>
      </c>
      <c r="E319" s="112"/>
      <c r="F319" s="116">
        <v>0</v>
      </c>
      <c r="G319" s="116">
        <v>0</v>
      </c>
      <c r="H319" s="116">
        <v>0</v>
      </c>
      <c r="I319" s="116">
        <v>0</v>
      </c>
      <c r="J319" s="116">
        <v>0</v>
      </c>
      <c r="K319" s="116">
        <v>0</v>
      </c>
      <c r="L319" s="116">
        <v>0</v>
      </c>
    </row>
    <row r="320" spans="1:12" ht="15" customHeight="1">
      <c r="A320" s="143" t="s">
        <v>208</v>
      </c>
      <c r="B320" s="147" t="s">
        <v>204</v>
      </c>
      <c r="C320" s="11" t="s">
        <v>199</v>
      </c>
      <c r="D320" s="114">
        <f t="shared" si="4"/>
        <v>14</v>
      </c>
      <c r="E320" s="112"/>
      <c r="F320" s="116">
        <v>3</v>
      </c>
      <c r="G320" s="116">
        <v>0</v>
      </c>
      <c r="H320" s="116">
        <v>5</v>
      </c>
      <c r="I320" s="116">
        <v>0</v>
      </c>
      <c r="J320" s="116">
        <v>0</v>
      </c>
      <c r="K320" s="116">
        <v>6</v>
      </c>
      <c r="L320" s="116">
        <v>0</v>
      </c>
    </row>
    <row r="321" spans="1:12" ht="15">
      <c r="A321" s="144"/>
      <c r="B321" s="147"/>
      <c r="C321" s="11" t="s">
        <v>200</v>
      </c>
      <c r="D321" s="114">
        <f t="shared" si="4"/>
        <v>11</v>
      </c>
      <c r="E321" s="112"/>
      <c r="F321" s="116">
        <v>2</v>
      </c>
      <c r="G321" s="116">
        <v>0</v>
      </c>
      <c r="H321" s="116">
        <v>4</v>
      </c>
      <c r="I321" s="116">
        <v>0</v>
      </c>
      <c r="J321" s="116">
        <v>0</v>
      </c>
      <c r="K321" s="116">
        <v>5</v>
      </c>
      <c r="L321" s="116">
        <v>0</v>
      </c>
    </row>
    <row r="322" spans="1:12" ht="15">
      <c r="A322" s="144"/>
      <c r="B322" s="147"/>
      <c r="C322" s="11" t="s">
        <v>201</v>
      </c>
      <c r="D322" s="114">
        <f t="shared" si="4"/>
        <v>14</v>
      </c>
      <c r="E322" s="112"/>
      <c r="F322" s="116">
        <v>2</v>
      </c>
      <c r="G322" s="116">
        <v>0</v>
      </c>
      <c r="H322" s="116">
        <v>3</v>
      </c>
      <c r="I322" s="116">
        <v>0</v>
      </c>
      <c r="J322" s="116">
        <v>0</v>
      </c>
      <c r="K322" s="116">
        <v>9</v>
      </c>
      <c r="L322" s="116">
        <v>0</v>
      </c>
    </row>
    <row r="323" spans="1:12" ht="15">
      <c r="A323" s="144"/>
      <c r="B323" s="147"/>
      <c r="C323" s="11" t="s">
        <v>202</v>
      </c>
      <c r="D323" s="114">
        <f t="shared" si="4"/>
        <v>11</v>
      </c>
      <c r="E323" s="112"/>
      <c r="F323" s="116">
        <v>3</v>
      </c>
      <c r="G323" s="116">
        <v>0</v>
      </c>
      <c r="H323" s="116">
        <v>6</v>
      </c>
      <c r="I323" s="116">
        <v>0</v>
      </c>
      <c r="J323" s="116">
        <v>0</v>
      </c>
      <c r="K323" s="116">
        <v>2</v>
      </c>
      <c r="L323" s="116">
        <v>0</v>
      </c>
    </row>
    <row r="324" spans="1:12" ht="15">
      <c r="A324" s="144"/>
      <c r="B324" s="147"/>
      <c r="C324" s="11" t="s">
        <v>203</v>
      </c>
      <c r="D324" s="114">
        <f t="shared" si="4"/>
        <v>29</v>
      </c>
      <c r="E324" s="112"/>
      <c r="F324" s="116">
        <v>4</v>
      </c>
      <c r="G324" s="116">
        <v>0</v>
      </c>
      <c r="H324" s="116">
        <v>10</v>
      </c>
      <c r="I324" s="116">
        <v>0</v>
      </c>
      <c r="J324" s="116">
        <v>1</v>
      </c>
      <c r="K324" s="116">
        <v>14</v>
      </c>
      <c r="L324" s="116">
        <v>0</v>
      </c>
    </row>
    <row r="325" spans="1:12" ht="15">
      <c r="A325" s="144"/>
      <c r="B325" s="146" t="s">
        <v>173</v>
      </c>
      <c r="C325" s="11" t="s">
        <v>199</v>
      </c>
      <c r="D325" s="114">
        <f t="shared" si="4"/>
        <v>0</v>
      </c>
      <c r="E325" s="112"/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</row>
    <row r="326" spans="1:12" ht="15">
      <c r="A326" s="144"/>
      <c r="B326" s="146"/>
      <c r="C326" s="11" t="s">
        <v>200</v>
      </c>
      <c r="D326" s="114">
        <f aca="true" t="shared" si="5" ref="D326:D389">SUM(F326:L326)</f>
        <v>1</v>
      </c>
      <c r="E326" s="112"/>
      <c r="F326" s="116">
        <v>0</v>
      </c>
      <c r="G326" s="116">
        <v>0</v>
      </c>
      <c r="H326" s="116">
        <v>0</v>
      </c>
      <c r="I326" s="116">
        <v>0</v>
      </c>
      <c r="J326" s="116">
        <v>0</v>
      </c>
      <c r="K326" s="116">
        <v>1</v>
      </c>
      <c r="L326" s="116">
        <v>0</v>
      </c>
    </row>
    <row r="327" spans="1:12" ht="15">
      <c r="A327" s="144"/>
      <c r="B327" s="146"/>
      <c r="C327" s="11" t="s">
        <v>201</v>
      </c>
      <c r="D327" s="114">
        <f t="shared" si="5"/>
        <v>1</v>
      </c>
      <c r="E327" s="112"/>
      <c r="F327" s="116">
        <v>0</v>
      </c>
      <c r="G327" s="116">
        <v>0</v>
      </c>
      <c r="H327" s="116">
        <v>0</v>
      </c>
      <c r="I327" s="116">
        <v>0</v>
      </c>
      <c r="J327" s="116">
        <v>0</v>
      </c>
      <c r="K327" s="116">
        <v>1</v>
      </c>
      <c r="L327" s="116">
        <v>0</v>
      </c>
    </row>
    <row r="328" spans="1:12" ht="15">
      <c r="A328" s="144"/>
      <c r="B328" s="146"/>
      <c r="C328" s="11" t="s">
        <v>202</v>
      </c>
      <c r="D328" s="114">
        <f t="shared" si="5"/>
        <v>0</v>
      </c>
      <c r="E328" s="112"/>
      <c r="F328" s="116">
        <v>0</v>
      </c>
      <c r="G328" s="116">
        <v>0</v>
      </c>
      <c r="H328" s="116">
        <v>0</v>
      </c>
      <c r="I328" s="116">
        <v>0</v>
      </c>
      <c r="J328" s="116">
        <v>0</v>
      </c>
      <c r="K328" s="116">
        <v>0</v>
      </c>
      <c r="L328" s="116">
        <v>0</v>
      </c>
    </row>
    <row r="329" spans="1:12" ht="15">
      <c r="A329" s="144"/>
      <c r="B329" s="146"/>
      <c r="C329" s="11" t="s">
        <v>203</v>
      </c>
      <c r="D329" s="114">
        <f t="shared" si="5"/>
        <v>2</v>
      </c>
      <c r="E329" s="112"/>
      <c r="F329" s="116">
        <v>0</v>
      </c>
      <c r="G329" s="116">
        <v>0</v>
      </c>
      <c r="H329" s="116">
        <v>0</v>
      </c>
      <c r="I329" s="116">
        <v>0</v>
      </c>
      <c r="J329" s="116">
        <v>0</v>
      </c>
      <c r="K329" s="116">
        <v>2</v>
      </c>
      <c r="L329" s="116">
        <v>0</v>
      </c>
    </row>
    <row r="330" spans="1:12" ht="15">
      <c r="A330" s="144"/>
      <c r="B330" s="146" t="s">
        <v>174</v>
      </c>
      <c r="C330" s="11" t="s">
        <v>199</v>
      </c>
      <c r="D330" s="114">
        <f t="shared" si="5"/>
        <v>5</v>
      </c>
      <c r="E330" s="112"/>
      <c r="F330" s="116">
        <v>2</v>
      </c>
      <c r="G330" s="116">
        <v>0</v>
      </c>
      <c r="H330" s="116">
        <v>2</v>
      </c>
      <c r="I330" s="116">
        <v>0</v>
      </c>
      <c r="J330" s="116">
        <v>0</v>
      </c>
      <c r="K330" s="116">
        <v>1</v>
      </c>
      <c r="L330" s="116">
        <v>0</v>
      </c>
    </row>
    <row r="331" spans="1:12" ht="15">
      <c r="A331" s="144"/>
      <c r="B331" s="146"/>
      <c r="C331" s="11" t="s">
        <v>200</v>
      </c>
      <c r="D331" s="114">
        <f t="shared" si="5"/>
        <v>3</v>
      </c>
      <c r="E331" s="112"/>
      <c r="F331" s="116">
        <v>0</v>
      </c>
      <c r="G331" s="116">
        <v>0</v>
      </c>
      <c r="H331" s="116">
        <v>1</v>
      </c>
      <c r="I331" s="116">
        <v>0</v>
      </c>
      <c r="J331" s="116">
        <v>0</v>
      </c>
      <c r="K331" s="116">
        <v>2</v>
      </c>
      <c r="L331" s="116">
        <v>0</v>
      </c>
    </row>
    <row r="332" spans="1:12" ht="15">
      <c r="A332" s="144"/>
      <c r="B332" s="146"/>
      <c r="C332" s="11" t="s">
        <v>201</v>
      </c>
      <c r="D332" s="114">
        <f t="shared" si="5"/>
        <v>3</v>
      </c>
      <c r="E332" s="112"/>
      <c r="F332" s="116">
        <v>0</v>
      </c>
      <c r="G332" s="116">
        <v>0</v>
      </c>
      <c r="H332" s="116">
        <v>0</v>
      </c>
      <c r="I332" s="116">
        <v>0</v>
      </c>
      <c r="J332" s="116">
        <v>0</v>
      </c>
      <c r="K332" s="116">
        <v>3</v>
      </c>
      <c r="L332" s="116">
        <v>0</v>
      </c>
    </row>
    <row r="333" spans="1:12" ht="15">
      <c r="A333" s="144"/>
      <c r="B333" s="146"/>
      <c r="C333" s="11" t="s">
        <v>202</v>
      </c>
      <c r="D333" s="114">
        <f t="shared" si="5"/>
        <v>5</v>
      </c>
      <c r="E333" s="112"/>
      <c r="F333" s="116">
        <v>2</v>
      </c>
      <c r="G333" s="116">
        <v>0</v>
      </c>
      <c r="H333" s="116">
        <v>3</v>
      </c>
      <c r="I333" s="116">
        <v>0</v>
      </c>
      <c r="J333" s="116">
        <v>0</v>
      </c>
      <c r="K333" s="116">
        <v>0</v>
      </c>
      <c r="L333" s="116">
        <v>0</v>
      </c>
    </row>
    <row r="334" spans="1:12" ht="15">
      <c r="A334" s="145"/>
      <c r="B334" s="146"/>
      <c r="C334" s="11" t="s">
        <v>203</v>
      </c>
      <c r="D334" s="114">
        <f t="shared" si="5"/>
        <v>7</v>
      </c>
      <c r="E334" s="112"/>
      <c r="F334" s="116">
        <v>0</v>
      </c>
      <c r="G334" s="116">
        <v>0</v>
      </c>
      <c r="H334" s="116">
        <v>3</v>
      </c>
      <c r="I334" s="116">
        <v>0</v>
      </c>
      <c r="J334" s="116">
        <v>0</v>
      </c>
      <c r="K334" s="116">
        <v>4</v>
      </c>
      <c r="L334" s="116">
        <v>0</v>
      </c>
    </row>
    <row r="335" spans="1:12" ht="15" customHeight="1">
      <c r="A335" s="148" t="s">
        <v>191</v>
      </c>
      <c r="B335" s="147" t="s">
        <v>204</v>
      </c>
      <c r="C335" s="11" t="s">
        <v>199</v>
      </c>
      <c r="D335" s="114">
        <f t="shared" si="5"/>
        <v>299</v>
      </c>
      <c r="E335" s="112"/>
      <c r="F335" s="116">
        <v>36</v>
      </c>
      <c r="G335" s="116">
        <v>2</v>
      </c>
      <c r="H335" s="116">
        <v>143</v>
      </c>
      <c r="I335" s="116">
        <v>24</v>
      </c>
      <c r="J335" s="116">
        <v>22</v>
      </c>
      <c r="K335" s="116">
        <v>23</v>
      </c>
      <c r="L335" s="116">
        <v>49</v>
      </c>
    </row>
    <row r="336" spans="1:12" ht="15">
      <c r="A336" s="149"/>
      <c r="B336" s="147"/>
      <c r="C336" s="11" t="s">
        <v>200</v>
      </c>
      <c r="D336" s="114">
        <f t="shared" si="5"/>
        <v>124</v>
      </c>
      <c r="E336" s="112"/>
      <c r="F336" s="116">
        <v>19</v>
      </c>
      <c r="G336" s="116">
        <v>1</v>
      </c>
      <c r="H336" s="116">
        <v>27</v>
      </c>
      <c r="I336" s="116">
        <v>17</v>
      </c>
      <c r="J336" s="116">
        <v>7</v>
      </c>
      <c r="K336" s="116">
        <v>20</v>
      </c>
      <c r="L336" s="116">
        <v>33</v>
      </c>
    </row>
    <row r="337" spans="1:12" ht="15">
      <c r="A337" s="149"/>
      <c r="B337" s="147"/>
      <c r="C337" s="11" t="s">
        <v>201</v>
      </c>
      <c r="D337" s="114">
        <f t="shared" si="5"/>
        <v>137</v>
      </c>
      <c r="E337" s="112"/>
      <c r="F337" s="116">
        <v>20</v>
      </c>
      <c r="G337" s="116">
        <v>3</v>
      </c>
      <c r="H337" s="116">
        <v>36</v>
      </c>
      <c r="I337" s="116">
        <v>16</v>
      </c>
      <c r="J337" s="116">
        <v>9</v>
      </c>
      <c r="K337" s="116">
        <v>29</v>
      </c>
      <c r="L337" s="116">
        <v>24</v>
      </c>
    </row>
    <row r="338" spans="1:12" ht="15">
      <c r="A338" s="149"/>
      <c r="B338" s="147"/>
      <c r="C338" s="11" t="s">
        <v>202</v>
      </c>
      <c r="D338" s="114">
        <f t="shared" si="5"/>
        <v>286</v>
      </c>
      <c r="E338" s="112"/>
      <c r="F338" s="116">
        <v>35</v>
      </c>
      <c r="G338" s="116">
        <v>0</v>
      </c>
      <c r="H338" s="116">
        <v>134</v>
      </c>
      <c r="I338" s="116">
        <v>25</v>
      </c>
      <c r="J338" s="116">
        <v>20</v>
      </c>
      <c r="K338" s="116">
        <v>14</v>
      </c>
      <c r="L338" s="116">
        <v>58</v>
      </c>
    </row>
    <row r="339" spans="1:12" ht="15">
      <c r="A339" s="149"/>
      <c r="B339" s="147"/>
      <c r="C339" s="11" t="s">
        <v>203</v>
      </c>
      <c r="D339" s="114">
        <f t="shared" si="5"/>
        <v>332</v>
      </c>
      <c r="E339" s="112"/>
      <c r="F339" s="116">
        <v>47</v>
      </c>
      <c r="G339" s="116">
        <v>1</v>
      </c>
      <c r="H339" s="116">
        <v>77</v>
      </c>
      <c r="I339" s="116">
        <v>42</v>
      </c>
      <c r="J339" s="116">
        <v>21</v>
      </c>
      <c r="K339" s="116">
        <v>55</v>
      </c>
      <c r="L339" s="116">
        <v>89</v>
      </c>
    </row>
    <row r="340" spans="1:12" ht="15">
      <c r="A340" s="149"/>
      <c r="B340" s="146" t="s">
        <v>173</v>
      </c>
      <c r="C340" s="11" t="s">
        <v>199</v>
      </c>
      <c r="D340" s="114">
        <f t="shared" si="5"/>
        <v>23</v>
      </c>
      <c r="E340" s="112"/>
      <c r="F340" s="116">
        <v>0</v>
      </c>
      <c r="G340" s="116">
        <v>0</v>
      </c>
      <c r="H340" s="116">
        <v>15</v>
      </c>
      <c r="I340" s="116">
        <v>0</v>
      </c>
      <c r="J340" s="116">
        <v>0</v>
      </c>
      <c r="K340" s="116">
        <v>1</v>
      </c>
      <c r="L340" s="116">
        <v>7</v>
      </c>
    </row>
    <row r="341" spans="1:12" ht="15">
      <c r="A341" s="149"/>
      <c r="B341" s="146"/>
      <c r="C341" s="11" t="s">
        <v>200</v>
      </c>
      <c r="D341" s="114">
        <f t="shared" si="5"/>
        <v>6</v>
      </c>
      <c r="E341" s="112"/>
      <c r="F341" s="116">
        <v>0</v>
      </c>
      <c r="G341" s="116">
        <v>1</v>
      </c>
      <c r="H341" s="116">
        <v>1</v>
      </c>
      <c r="I341" s="116">
        <v>0</v>
      </c>
      <c r="J341" s="116">
        <v>0</v>
      </c>
      <c r="K341" s="116">
        <v>1</v>
      </c>
      <c r="L341" s="116">
        <v>3</v>
      </c>
    </row>
    <row r="342" spans="1:12" ht="15">
      <c r="A342" s="149"/>
      <c r="B342" s="146"/>
      <c r="C342" s="11" t="s">
        <v>201</v>
      </c>
      <c r="D342" s="114">
        <f t="shared" si="5"/>
        <v>10</v>
      </c>
      <c r="E342" s="112"/>
      <c r="F342" s="116">
        <v>0</v>
      </c>
      <c r="G342" s="116">
        <v>1</v>
      </c>
      <c r="H342" s="116">
        <v>0</v>
      </c>
      <c r="I342" s="116">
        <v>0</v>
      </c>
      <c r="J342" s="116">
        <v>0</v>
      </c>
      <c r="K342" s="116">
        <v>2</v>
      </c>
      <c r="L342" s="116">
        <v>7</v>
      </c>
    </row>
    <row r="343" spans="1:12" ht="15">
      <c r="A343" s="149"/>
      <c r="B343" s="146"/>
      <c r="C343" s="11" t="s">
        <v>202</v>
      </c>
      <c r="D343" s="114">
        <f t="shared" si="5"/>
        <v>19</v>
      </c>
      <c r="E343" s="112"/>
      <c r="F343" s="116">
        <v>0</v>
      </c>
      <c r="G343" s="116">
        <v>0</v>
      </c>
      <c r="H343" s="116">
        <v>16</v>
      </c>
      <c r="I343" s="116">
        <v>0</v>
      </c>
      <c r="J343" s="116">
        <v>0</v>
      </c>
      <c r="K343" s="116">
        <v>0</v>
      </c>
      <c r="L343" s="116">
        <v>3</v>
      </c>
    </row>
    <row r="344" spans="1:12" ht="15">
      <c r="A344" s="149"/>
      <c r="B344" s="146"/>
      <c r="C344" s="11" t="s">
        <v>203</v>
      </c>
      <c r="D344" s="114">
        <f t="shared" si="5"/>
        <v>23</v>
      </c>
      <c r="E344" s="112"/>
      <c r="F344" s="116">
        <v>0</v>
      </c>
      <c r="G344" s="116">
        <v>1</v>
      </c>
      <c r="H344" s="116">
        <v>2</v>
      </c>
      <c r="I344" s="116">
        <v>1</v>
      </c>
      <c r="J344" s="116">
        <v>0</v>
      </c>
      <c r="K344" s="116">
        <v>4</v>
      </c>
      <c r="L344" s="116">
        <v>15</v>
      </c>
    </row>
    <row r="345" spans="1:12" ht="15">
      <c r="A345" s="149"/>
      <c r="B345" s="146" t="s">
        <v>174</v>
      </c>
      <c r="C345" s="11" t="s">
        <v>199</v>
      </c>
      <c r="D345" s="114">
        <f t="shared" si="5"/>
        <v>41</v>
      </c>
      <c r="E345" s="112"/>
      <c r="F345" s="116">
        <v>11</v>
      </c>
      <c r="G345" s="116">
        <v>0</v>
      </c>
      <c r="H345" s="116">
        <v>8</v>
      </c>
      <c r="I345" s="116">
        <v>1</v>
      </c>
      <c r="J345" s="116">
        <v>0</v>
      </c>
      <c r="K345" s="116">
        <v>8</v>
      </c>
      <c r="L345" s="116">
        <v>13</v>
      </c>
    </row>
    <row r="346" spans="1:12" ht="15">
      <c r="A346" s="149"/>
      <c r="B346" s="146"/>
      <c r="C346" s="11" t="s">
        <v>200</v>
      </c>
      <c r="D346" s="114">
        <f t="shared" si="5"/>
        <v>27</v>
      </c>
      <c r="E346" s="112"/>
      <c r="F346" s="116">
        <v>4</v>
      </c>
      <c r="G346" s="116">
        <v>0</v>
      </c>
      <c r="H346" s="116">
        <v>10</v>
      </c>
      <c r="I346" s="116">
        <v>3</v>
      </c>
      <c r="J346" s="116">
        <v>4</v>
      </c>
      <c r="K346" s="116">
        <v>4</v>
      </c>
      <c r="L346" s="116">
        <v>2</v>
      </c>
    </row>
    <row r="347" spans="1:12" ht="15">
      <c r="A347" s="149"/>
      <c r="B347" s="146"/>
      <c r="C347" s="11" t="s">
        <v>201</v>
      </c>
      <c r="D347" s="114">
        <f t="shared" si="5"/>
        <v>41</v>
      </c>
      <c r="E347" s="112"/>
      <c r="F347" s="116">
        <v>5</v>
      </c>
      <c r="G347" s="116">
        <v>0</v>
      </c>
      <c r="H347" s="116">
        <v>16</v>
      </c>
      <c r="I347" s="116">
        <v>4</v>
      </c>
      <c r="J347" s="116">
        <v>3</v>
      </c>
      <c r="K347" s="116">
        <v>9</v>
      </c>
      <c r="L347" s="116">
        <v>4</v>
      </c>
    </row>
    <row r="348" spans="1:12" ht="15">
      <c r="A348" s="149"/>
      <c r="B348" s="146"/>
      <c r="C348" s="11" t="s">
        <v>202</v>
      </c>
      <c r="D348" s="114">
        <f t="shared" si="5"/>
        <v>27</v>
      </c>
      <c r="E348" s="112"/>
      <c r="F348" s="116">
        <v>10</v>
      </c>
      <c r="G348" s="116">
        <v>0</v>
      </c>
      <c r="H348" s="116">
        <v>2</v>
      </c>
      <c r="I348" s="116">
        <v>0</v>
      </c>
      <c r="J348" s="116">
        <v>1</v>
      </c>
      <c r="K348" s="116">
        <v>3</v>
      </c>
      <c r="L348" s="116">
        <v>11</v>
      </c>
    </row>
    <row r="349" spans="1:12" ht="15">
      <c r="A349" s="150"/>
      <c r="B349" s="146"/>
      <c r="C349" s="11" t="s">
        <v>203</v>
      </c>
      <c r="D349" s="114">
        <f t="shared" si="5"/>
        <v>98</v>
      </c>
      <c r="E349" s="112"/>
      <c r="F349" s="116">
        <v>17</v>
      </c>
      <c r="G349" s="116">
        <v>0</v>
      </c>
      <c r="H349" s="116">
        <v>34</v>
      </c>
      <c r="I349" s="116">
        <v>6</v>
      </c>
      <c r="J349" s="116">
        <v>8</v>
      </c>
      <c r="K349" s="116">
        <v>15</v>
      </c>
      <c r="L349" s="116">
        <v>18</v>
      </c>
    </row>
    <row r="350" spans="1:12" ht="15">
      <c r="A350" s="143" t="s">
        <v>192</v>
      </c>
      <c r="B350" s="147" t="s">
        <v>204</v>
      </c>
      <c r="C350" s="11" t="s">
        <v>199</v>
      </c>
      <c r="D350" s="114">
        <f t="shared" si="5"/>
        <v>1</v>
      </c>
      <c r="E350" s="112"/>
      <c r="F350" s="116">
        <v>0</v>
      </c>
      <c r="G350" s="116">
        <v>0</v>
      </c>
      <c r="H350" s="116">
        <v>0</v>
      </c>
      <c r="I350" s="116">
        <v>0</v>
      </c>
      <c r="J350" s="116">
        <v>1</v>
      </c>
      <c r="K350" s="116">
        <v>0</v>
      </c>
      <c r="L350" s="116">
        <v>0</v>
      </c>
    </row>
    <row r="351" spans="1:12" ht="15">
      <c r="A351" s="144"/>
      <c r="B351" s="147"/>
      <c r="C351" s="11" t="s">
        <v>200</v>
      </c>
      <c r="D351" s="114">
        <f t="shared" si="5"/>
        <v>5</v>
      </c>
      <c r="E351" s="112"/>
      <c r="F351" s="116">
        <v>1</v>
      </c>
      <c r="G351" s="116">
        <v>0</v>
      </c>
      <c r="H351" s="116">
        <v>0</v>
      </c>
      <c r="I351" s="116">
        <v>0</v>
      </c>
      <c r="J351" s="116">
        <v>4</v>
      </c>
      <c r="K351" s="116">
        <v>0</v>
      </c>
      <c r="L351" s="116">
        <v>0</v>
      </c>
    </row>
    <row r="352" spans="1:12" ht="15">
      <c r="A352" s="144"/>
      <c r="B352" s="147"/>
      <c r="C352" s="11" t="s">
        <v>201</v>
      </c>
      <c r="D352" s="114">
        <f t="shared" si="5"/>
        <v>1</v>
      </c>
      <c r="E352" s="112"/>
      <c r="F352" s="116">
        <v>0</v>
      </c>
      <c r="G352" s="116">
        <v>0</v>
      </c>
      <c r="H352" s="116">
        <v>0</v>
      </c>
      <c r="I352" s="116">
        <v>0</v>
      </c>
      <c r="J352" s="116">
        <v>1</v>
      </c>
      <c r="K352" s="116">
        <v>0</v>
      </c>
      <c r="L352" s="116">
        <v>0</v>
      </c>
    </row>
    <row r="353" spans="1:12" ht="15">
      <c r="A353" s="144"/>
      <c r="B353" s="147"/>
      <c r="C353" s="11" t="s">
        <v>202</v>
      </c>
      <c r="D353" s="114">
        <f t="shared" si="5"/>
        <v>5</v>
      </c>
      <c r="E353" s="112"/>
      <c r="F353" s="116">
        <v>1</v>
      </c>
      <c r="G353" s="116">
        <v>0</v>
      </c>
      <c r="H353" s="116">
        <v>0</v>
      </c>
      <c r="I353" s="116">
        <v>0</v>
      </c>
      <c r="J353" s="116">
        <v>4</v>
      </c>
      <c r="K353" s="116">
        <v>0</v>
      </c>
      <c r="L353" s="116">
        <v>0</v>
      </c>
    </row>
    <row r="354" spans="1:12" ht="15">
      <c r="A354" s="144"/>
      <c r="B354" s="147"/>
      <c r="C354" s="11" t="s">
        <v>203</v>
      </c>
      <c r="D354" s="114">
        <f t="shared" si="5"/>
        <v>6</v>
      </c>
      <c r="E354" s="112"/>
      <c r="F354" s="116">
        <v>1</v>
      </c>
      <c r="G354" s="116">
        <v>0</v>
      </c>
      <c r="H354" s="116">
        <v>0</v>
      </c>
      <c r="I354" s="116">
        <v>0</v>
      </c>
      <c r="J354" s="116">
        <v>5</v>
      </c>
      <c r="K354" s="116">
        <v>0</v>
      </c>
      <c r="L354" s="116">
        <v>0</v>
      </c>
    </row>
    <row r="355" spans="1:12" ht="15">
      <c r="A355" s="144"/>
      <c r="B355" s="146" t="s">
        <v>173</v>
      </c>
      <c r="C355" s="11" t="s">
        <v>199</v>
      </c>
      <c r="D355" s="114">
        <f t="shared" si="5"/>
        <v>0</v>
      </c>
      <c r="E355" s="112"/>
      <c r="F355" s="116">
        <v>0</v>
      </c>
      <c r="G355" s="116">
        <v>0</v>
      </c>
      <c r="H355" s="116">
        <v>0</v>
      </c>
      <c r="I355" s="116">
        <v>0</v>
      </c>
      <c r="J355" s="116">
        <v>0</v>
      </c>
      <c r="K355" s="116">
        <v>0</v>
      </c>
      <c r="L355" s="116">
        <v>0</v>
      </c>
    </row>
    <row r="356" spans="1:12" ht="15">
      <c r="A356" s="144"/>
      <c r="B356" s="146"/>
      <c r="C356" s="11" t="s">
        <v>200</v>
      </c>
      <c r="D356" s="114">
        <f t="shared" si="5"/>
        <v>0</v>
      </c>
      <c r="E356" s="112"/>
      <c r="F356" s="116">
        <v>0</v>
      </c>
      <c r="G356" s="116">
        <v>0</v>
      </c>
      <c r="H356" s="116">
        <v>0</v>
      </c>
      <c r="I356" s="116">
        <v>0</v>
      </c>
      <c r="J356" s="116">
        <v>0</v>
      </c>
      <c r="K356" s="116">
        <v>0</v>
      </c>
      <c r="L356" s="116">
        <v>0</v>
      </c>
    </row>
    <row r="357" spans="1:12" ht="15">
      <c r="A357" s="144"/>
      <c r="B357" s="146"/>
      <c r="C357" s="11" t="s">
        <v>201</v>
      </c>
      <c r="D357" s="114">
        <f t="shared" si="5"/>
        <v>0</v>
      </c>
      <c r="E357" s="112"/>
      <c r="F357" s="116">
        <v>0</v>
      </c>
      <c r="G357" s="116">
        <v>0</v>
      </c>
      <c r="H357" s="116">
        <v>0</v>
      </c>
      <c r="I357" s="116">
        <v>0</v>
      </c>
      <c r="J357" s="116">
        <v>0</v>
      </c>
      <c r="K357" s="116">
        <v>0</v>
      </c>
      <c r="L357" s="116">
        <v>0</v>
      </c>
    </row>
    <row r="358" spans="1:12" ht="15">
      <c r="A358" s="144"/>
      <c r="B358" s="146"/>
      <c r="C358" s="11" t="s">
        <v>202</v>
      </c>
      <c r="D358" s="114">
        <f t="shared" si="5"/>
        <v>0</v>
      </c>
      <c r="E358" s="112"/>
      <c r="F358" s="116">
        <v>0</v>
      </c>
      <c r="G358" s="116">
        <v>0</v>
      </c>
      <c r="H358" s="116">
        <v>0</v>
      </c>
      <c r="I358" s="116">
        <v>0</v>
      </c>
      <c r="J358" s="116">
        <v>0</v>
      </c>
      <c r="K358" s="116">
        <v>0</v>
      </c>
      <c r="L358" s="116">
        <v>0</v>
      </c>
    </row>
    <row r="359" spans="1:12" ht="15">
      <c r="A359" s="144"/>
      <c r="B359" s="146"/>
      <c r="C359" s="11" t="s">
        <v>203</v>
      </c>
      <c r="D359" s="114">
        <f t="shared" si="5"/>
        <v>0</v>
      </c>
      <c r="E359" s="112"/>
      <c r="F359" s="116">
        <v>0</v>
      </c>
      <c r="G359" s="116">
        <v>0</v>
      </c>
      <c r="H359" s="116">
        <v>0</v>
      </c>
      <c r="I359" s="116">
        <v>0</v>
      </c>
      <c r="J359" s="116">
        <v>0</v>
      </c>
      <c r="K359" s="116">
        <v>0</v>
      </c>
      <c r="L359" s="116">
        <v>0</v>
      </c>
    </row>
    <row r="360" spans="1:12" ht="15">
      <c r="A360" s="144"/>
      <c r="B360" s="146" t="s">
        <v>174</v>
      </c>
      <c r="C360" s="11" t="s">
        <v>199</v>
      </c>
      <c r="D360" s="114">
        <f t="shared" si="5"/>
        <v>0</v>
      </c>
      <c r="E360" s="112"/>
      <c r="F360" s="116">
        <v>0</v>
      </c>
      <c r="G360" s="116">
        <v>0</v>
      </c>
      <c r="H360" s="116">
        <v>0</v>
      </c>
      <c r="I360" s="116">
        <v>0</v>
      </c>
      <c r="J360" s="116">
        <v>0</v>
      </c>
      <c r="K360" s="116">
        <v>0</v>
      </c>
      <c r="L360" s="116">
        <v>0</v>
      </c>
    </row>
    <row r="361" spans="1:12" ht="15">
      <c r="A361" s="144"/>
      <c r="B361" s="146"/>
      <c r="C361" s="11" t="s">
        <v>200</v>
      </c>
      <c r="D361" s="114">
        <f t="shared" si="5"/>
        <v>0</v>
      </c>
      <c r="E361" s="112"/>
      <c r="F361" s="116">
        <v>0</v>
      </c>
      <c r="G361" s="116">
        <v>0</v>
      </c>
      <c r="H361" s="116">
        <v>0</v>
      </c>
      <c r="I361" s="116">
        <v>0</v>
      </c>
      <c r="J361" s="116">
        <v>0</v>
      </c>
      <c r="K361" s="116">
        <v>0</v>
      </c>
      <c r="L361" s="116">
        <v>0</v>
      </c>
    </row>
    <row r="362" spans="1:12" ht="15">
      <c r="A362" s="144"/>
      <c r="B362" s="146"/>
      <c r="C362" s="11" t="s">
        <v>201</v>
      </c>
      <c r="D362" s="114">
        <f t="shared" si="5"/>
        <v>0</v>
      </c>
      <c r="E362" s="112"/>
      <c r="F362" s="116">
        <v>0</v>
      </c>
      <c r="G362" s="116">
        <v>0</v>
      </c>
      <c r="H362" s="116">
        <v>0</v>
      </c>
      <c r="I362" s="116">
        <v>0</v>
      </c>
      <c r="J362" s="116">
        <v>0</v>
      </c>
      <c r="K362" s="116">
        <v>0</v>
      </c>
      <c r="L362" s="116">
        <v>0</v>
      </c>
    </row>
    <row r="363" spans="1:12" ht="15">
      <c r="A363" s="144"/>
      <c r="B363" s="146"/>
      <c r="C363" s="11" t="s">
        <v>202</v>
      </c>
      <c r="D363" s="114">
        <f t="shared" si="5"/>
        <v>0</v>
      </c>
      <c r="E363" s="112"/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0</v>
      </c>
      <c r="L363" s="116">
        <v>0</v>
      </c>
    </row>
    <row r="364" spans="1:12" ht="15">
      <c r="A364" s="145"/>
      <c r="B364" s="146"/>
      <c r="C364" s="11" t="s">
        <v>203</v>
      </c>
      <c r="D364" s="114">
        <f t="shared" si="5"/>
        <v>0</v>
      </c>
      <c r="E364" s="112"/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</row>
    <row r="365" spans="1:12" ht="15">
      <c r="A365" s="143" t="s">
        <v>209</v>
      </c>
      <c r="B365" s="147" t="s">
        <v>204</v>
      </c>
      <c r="C365" s="11" t="s">
        <v>199</v>
      </c>
      <c r="D365" s="114">
        <f t="shared" si="5"/>
        <v>0</v>
      </c>
      <c r="E365" s="112"/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</row>
    <row r="366" spans="1:12" ht="15">
      <c r="A366" s="144"/>
      <c r="B366" s="147"/>
      <c r="C366" s="11" t="s">
        <v>200</v>
      </c>
      <c r="D366" s="114">
        <f t="shared" si="5"/>
        <v>0</v>
      </c>
      <c r="E366" s="112"/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</row>
    <row r="367" spans="1:12" ht="15">
      <c r="A367" s="144"/>
      <c r="B367" s="147"/>
      <c r="C367" s="11" t="s">
        <v>201</v>
      </c>
      <c r="D367" s="114">
        <f t="shared" si="5"/>
        <v>0</v>
      </c>
      <c r="E367" s="112"/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</row>
    <row r="368" spans="1:12" ht="15">
      <c r="A368" s="144"/>
      <c r="B368" s="147"/>
      <c r="C368" s="11" t="s">
        <v>202</v>
      </c>
      <c r="D368" s="114">
        <f t="shared" si="5"/>
        <v>0</v>
      </c>
      <c r="E368" s="112"/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</row>
    <row r="369" spans="1:12" ht="15">
      <c r="A369" s="144"/>
      <c r="B369" s="147"/>
      <c r="C369" s="11" t="s">
        <v>203</v>
      </c>
      <c r="D369" s="114">
        <f t="shared" si="5"/>
        <v>0</v>
      </c>
      <c r="E369" s="112"/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</row>
    <row r="370" spans="1:12" ht="15">
      <c r="A370" s="144"/>
      <c r="B370" s="146" t="s">
        <v>173</v>
      </c>
      <c r="C370" s="11" t="s">
        <v>199</v>
      </c>
      <c r="D370" s="114">
        <f t="shared" si="5"/>
        <v>0</v>
      </c>
      <c r="E370" s="112"/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0</v>
      </c>
      <c r="L370" s="116">
        <v>0</v>
      </c>
    </row>
    <row r="371" spans="1:12" ht="15">
      <c r="A371" s="144"/>
      <c r="B371" s="146"/>
      <c r="C371" s="11" t="s">
        <v>200</v>
      </c>
      <c r="D371" s="114">
        <f t="shared" si="5"/>
        <v>0</v>
      </c>
      <c r="E371" s="112"/>
      <c r="F371" s="116">
        <v>0</v>
      </c>
      <c r="G371" s="116">
        <v>0</v>
      </c>
      <c r="H371" s="116">
        <v>0</v>
      </c>
      <c r="I371" s="116">
        <v>0</v>
      </c>
      <c r="J371" s="116">
        <v>0</v>
      </c>
      <c r="K371" s="116">
        <v>0</v>
      </c>
      <c r="L371" s="116">
        <v>0</v>
      </c>
    </row>
    <row r="372" spans="1:12" ht="15">
      <c r="A372" s="144"/>
      <c r="B372" s="146"/>
      <c r="C372" s="11" t="s">
        <v>201</v>
      </c>
      <c r="D372" s="114">
        <f t="shared" si="5"/>
        <v>0</v>
      </c>
      <c r="E372" s="112"/>
      <c r="F372" s="116">
        <v>0</v>
      </c>
      <c r="G372" s="116">
        <v>0</v>
      </c>
      <c r="H372" s="116">
        <v>0</v>
      </c>
      <c r="I372" s="116">
        <v>0</v>
      </c>
      <c r="J372" s="116">
        <v>0</v>
      </c>
      <c r="K372" s="116">
        <v>0</v>
      </c>
      <c r="L372" s="116">
        <v>0</v>
      </c>
    </row>
    <row r="373" spans="1:12" ht="15">
      <c r="A373" s="144"/>
      <c r="B373" s="146"/>
      <c r="C373" s="11" t="s">
        <v>202</v>
      </c>
      <c r="D373" s="114">
        <f t="shared" si="5"/>
        <v>0</v>
      </c>
      <c r="E373" s="112"/>
      <c r="F373" s="116">
        <v>0</v>
      </c>
      <c r="G373" s="116">
        <v>0</v>
      </c>
      <c r="H373" s="116">
        <v>0</v>
      </c>
      <c r="I373" s="116">
        <v>0</v>
      </c>
      <c r="J373" s="116">
        <v>0</v>
      </c>
      <c r="K373" s="116">
        <v>0</v>
      </c>
      <c r="L373" s="116">
        <v>0</v>
      </c>
    </row>
    <row r="374" spans="1:12" ht="15">
      <c r="A374" s="144"/>
      <c r="B374" s="146"/>
      <c r="C374" s="11" t="s">
        <v>203</v>
      </c>
      <c r="D374" s="114">
        <f t="shared" si="5"/>
        <v>0</v>
      </c>
      <c r="E374" s="112"/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</row>
    <row r="375" spans="1:12" ht="15">
      <c r="A375" s="144"/>
      <c r="B375" s="146" t="s">
        <v>174</v>
      </c>
      <c r="C375" s="11" t="s">
        <v>199</v>
      </c>
      <c r="D375" s="114">
        <f t="shared" si="5"/>
        <v>0</v>
      </c>
      <c r="E375" s="112"/>
      <c r="F375" s="116">
        <v>0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</row>
    <row r="376" spans="1:12" ht="15">
      <c r="A376" s="144"/>
      <c r="B376" s="146"/>
      <c r="C376" s="11" t="s">
        <v>200</v>
      </c>
      <c r="D376" s="114">
        <f t="shared" si="5"/>
        <v>0</v>
      </c>
      <c r="E376" s="112"/>
      <c r="F376" s="116">
        <v>0</v>
      </c>
      <c r="G376" s="116">
        <v>0</v>
      </c>
      <c r="H376" s="116">
        <v>0</v>
      </c>
      <c r="I376" s="116">
        <v>0</v>
      </c>
      <c r="J376" s="116">
        <v>0</v>
      </c>
      <c r="K376" s="116">
        <v>0</v>
      </c>
      <c r="L376" s="116">
        <v>0</v>
      </c>
    </row>
    <row r="377" spans="1:12" ht="15">
      <c r="A377" s="144"/>
      <c r="B377" s="146"/>
      <c r="C377" s="11" t="s">
        <v>201</v>
      </c>
      <c r="D377" s="114">
        <f t="shared" si="5"/>
        <v>0</v>
      </c>
      <c r="E377" s="112"/>
      <c r="F377" s="116">
        <v>0</v>
      </c>
      <c r="G377" s="116">
        <v>0</v>
      </c>
      <c r="H377" s="116">
        <v>0</v>
      </c>
      <c r="I377" s="116">
        <v>0</v>
      </c>
      <c r="J377" s="116">
        <v>0</v>
      </c>
      <c r="K377" s="116">
        <v>0</v>
      </c>
      <c r="L377" s="116">
        <v>0</v>
      </c>
    </row>
    <row r="378" spans="1:12" ht="15">
      <c r="A378" s="144"/>
      <c r="B378" s="146"/>
      <c r="C378" s="11" t="s">
        <v>202</v>
      </c>
      <c r="D378" s="114">
        <f t="shared" si="5"/>
        <v>0</v>
      </c>
      <c r="E378" s="112"/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</row>
    <row r="379" spans="1:12" ht="15">
      <c r="A379" s="145"/>
      <c r="B379" s="146"/>
      <c r="C379" s="11" t="s">
        <v>203</v>
      </c>
      <c r="D379" s="114">
        <f t="shared" si="5"/>
        <v>0</v>
      </c>
      <c r="E379" s="112"/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</row>
    <row r="380" spans="1:12" ht="15">
      <c r="A380" s="143" t="s">
        <v>210</v>
      </c>
      <c r="B380" s="147" t="s">
        <v>204</v>
      </c>
      <c r="C380" s="11" t="s">
        <v>199</v>
      </c>
      <c r="D380" s="114">
        <f t="shared" si="5"/>
        <v>72</v>
      </c>
      <c r="E380" s="112"/>
      <c r="F380" s="116">
        <v>22</v>
      </c>
      <c r="G380" s="116">
        <v>13</v>
      </c>
      <c r="H380" s="116">
        <v>0</v>
      </c>
      <c r="I380" s="116">
        <v>11</v>
      </c>
      <c r="J380" s="116">
        <v>26</v>
      </c>
      <c r="K380" s="116">
        <v>0</v>
      </c>
      <c r="L380" s="116">
        <v>0</v>
      </c>
    </row>
    <row r="381" spans="1:12" ht="15">
      <c r="A381" s="144"/>
      <c r="B381" s="147"/>
      <c r="C381" s="11" t="s">
        <v>200</v>
      </c>
      <c r="D381" s="114">
        <f t="shared" si="5"/>
        <v>61</v>
      </c>
      <c r="E381" s="112"/>
      <c r="F381" s="116">
        <v>11</v>
      </c>
      <c r="G381" s="116">
        <v>10</v>
      </c>
      <c r="H381" s="116">
        <v>14</v>
      </c>
      <c r="I381" s="116">
        <v>11</v>
      </c>
      <c r="J381" s="116">
        <v>0</v>
      </c>
      <c r="K381" s="116">
        <v>15</v>
      </c>
      <c r="L381" s="116">
        <v>0</v>
      </c>
    </row>
    <row r="382" spans="1:12" ht="15">
      <c r="A382" s="144"/>
      <c r="B382" s="147"/>
      <c r="C382" s="11" t="s">
        <v>201</v>
      </c>
      <c r="D382" s="114">
        <f t="shared" si="5"/>
        <v>64</v>
      </c>
      <c r="E382" s="112"/>
      <c r="F382" s="116">
        <v>14</v>
      </c>
      <c r="G382" s="116">
        <v>14</v>
      </c>
      <c r="H382" s="116">
        <v>0</v>
      </c>
      <c r="I382" s="116">
        <v>10</v>
      </c>
      <c r="J382" s="116">
        <v>11</v>
      </c>
      <c r="K382" s="116">
        <v>15</v>
      </c>
      <c r="L382" s="116">
        <v>0</v>
      </c>
    </row>
    <row r="383" spans="1:12" ht="15">
      <c r="A383" s="144"/>
      <c r="B383" s="147"/>
      <c r="C383" s="11" t="s">
        <v>202</v>
      </c>
      <c r="D383" s="114">
        <f t="shared" si="5"/>
        <v>69</v>
      </c>
      <c r="E383" s="112"/>
      <c r="F383" s="116">
        <v>19</v>
      </c>
      <c r="G383" s="116">
        <v>9</v>
      </c>
      <c r="H383" s="116">
        <v>14</v>
      </c>
      <c r="I383" s="116">
        <v>12</v>
      </c>
      <c r="J383" s="116">
        <v>15</v>
      </c>
      <c r="K383" s="116">
        <v>0</v>
      </c>
      <c r="L383" s="116">
        <v>0</v>
      </c>
    </row>
    <row r="384" spans="1:12" ht="15">
      <c r="A384" s="144"/>
      <c r="B384" s="147"/>
      <c r="C384" s="11" t="s">
        <v>203</v>
      </c>
      <c r="D384" s="114">
        <f t="shared" si="5"/>
        <v>136</v>
      </c>
      <c r="E384" s="112"/>
      <c r="F384" s="116">
        <v>33</v>
      </c>
      <c r="G384" s="116">
        <v>24</v>
      </c>
      <c r="H384" s="116">
        <v>27</v>
      </c>
      <c r="I384" s="116">
        <v>26</v>
      </c>
      <c r="J384" s="116">
        <v>11</v>
      </c>
      <c r="K384" s="116">
        <v>15</v>
      </c>
      <c r="L384" s="116">
        <v>0</v>
      </c>
    </row>
    <row r="385" spans="1:12" ht="15">
      <c r="A385" s="144"/>
      <c r="B385" s="146" t="s">
        <v>173</v>
      </c>
      <c r="C385" s="11" t="s">
        <v>199</v>
      </c>
      <c r="D385" s="114">
        <f t="shared" si="5"/>
        <v>1</v>
      </c>
      <c r="E385" s="112"/>
      <c r="F385" s="116">
        <v>1</v>
      </c>
      <c r="G385" s="116">
        <v>0</v>
      </c>
      <c r="H385" s="116">
        <v>0</v>
      </c>
      <c r="I385" s="116">
        <v>0</v>
      </c>
      <c r="J385" s="116">
        <v>0</v>
      </c>
      <c r="K385" s="116">
        <v>0</v>
      </c>
      <c r="L385" s="116">
        <v>0</v>
      </c>
    </row>
    <row r="386" spans="1:12" ht="15">
      <c r="A386" s="144"/>
      <c r="B386" s="146"/>
      <c r="C386" s="11" t="s">
        <v>200</v>
      </c>
      <c r="D386" s="114">
        <f t="shared" si="5"/>
        <v>9</v>
      </c>
      <c r="E386" s="112"/>
      <c r="F386" s="116">
        <v>1</v>
      </c>
      <c r="G386" s="116">
        <v>1</v>
      </c>
      <c r="H386" s="116">
        <v>3</v>
      </c>
      <c r="I386" s="116">
        <v>0</v>
      </c>
      <c r="J386" s="116">
        <v>0</v>
      </c>
      <c r="K386" s="116">
        <v>4</v>
      </c>
      <c r="L386" s="116">
        <v>0</v>
      </c>
    </row>
    <row r="387" spans="1:12" ht="15">
      <c r="A387" s="144"/>
      <c r="B387" s="146"/>
      <c r="C387" s="11" t="s">
        <v>201</v>
      </c>
      <c r="D387" s="114">
        <f t="shared" si="5"/>
        <v>6</v>
      </c>
      <c r="E387" s="112"/>
      <c r="F387" s="116">
        <v>1</v>
      </c>
      <c r="G387" s="116">
        <v>1</v>
      </c>
      <c r="H387" s="116">
        <v>0</v>
      </c>
      <c r="I387" s="116">
        <v>0</v>
      </c>
      <c r="J387" s="116">
        <v>0</v>
      </c>
      <c r="K387" s="116">
        <v>4</v>
      </c>
      <c r="L387" s="116">
        <v>0</v>
      </c>
    </row>
    <row r="388" spans="1:12" ht="15">
      <c r="A388" s="144"/>
      <c r="B388" s="146"/>
      <c r="C388" s="11" t="s">
        <v>202</v>
      </c>
      <c r="D388" s="114">
        <f t="shared" si="5"/>
        <v>4</v>
      </c>
      <c r="E388" s="112"/>
      <c r="F388" s="116">
        <v>1</v>
      </c>
      <c r="G388" s="116">
        <v>0</v>
      </c>
      <c r="H388" s="116">
        <v>3</v>
      </c>
      <c r="I388" s="116">
        <v>0</v>
      </c>
      <c r="J388" s="116">
        <v>0</v>
      </c>
      <c r="K388" s="116">
        <v>0</v>
      </c>
      <c r="L388" s="116">
        <v>0</v>
      </c>
    </row>
    <row r="389" spans="1:12" ht="15">
      <c r="A389" s="144"/>
      <c r="B389" s="146"/>
      <c r="C389" s="11" t="s">
        <v>203</v>
      </c>
      <c r="D389" s="114">
        <f t="shared" si="5"/>
        <v>11</v>
      </c>
      <c r="E389" s="112"/>
      <c r="F389" s="116">
        <v>2</v>
      </c>
      <c r="G389" s="116">
        <v>1</v>
      </c>
      <c r="H389" s="116">
        <v>4</v>
      </c>
      <c r="I389" s="116">
        <v>0</v>
      </c>
      <c r="J389" s="116">
        <v>0</v>
      </c>
      <c r="K389" s="116">
        <v>4</v>
      </c>
      <c r="L389" s="116">
        <v>0</v>
      </c>
    </row>
    <row r="390" spans="1:12" ht="15">
      <c r="A390" s="144"/>
      <c r="B390" s="146" t="s">
        <v>174</v>
      </c>
      <c r="C390" s="11" t="s">
        <v>199</v>
      </c>
      <c r="D390" s="114">
        <f aca="true" t="shared" si="6" ref="D390:D453">SUM(F390:L390)</f>
        <v>11</v>
      </c>
      <c r="E390" s="112"/>
      <c r="F390" s="116">
        <v>3</v>
      </c>
      <c r="G390" s="116">
        <v>2</v>
      </c>
      <c r="H390" s="116">
        <v>0</v>
      </c>
      <c r="I390" s="116">
        <v>1</v>
      </c>
      <c r="J390" s="116">
        <v>5</v>
      </c>
      <c r="K390" s="116">
        <v>0</v>
      </c>
      <c r="L390" s="116">
        <v>0</v>
      </c>
    </row>
    <row r="391" spans="1:12" ht="15">
      <c r="A391" s="144"/>
      <c r="B391" s="146"/>
      <c r="C391" s="11" t="s">
        <v>200</v>
      </c>
      <c r="D391" s="114">
        <f t="shared" si="6"/>
        <v>12</v>
      </c>
      <c r="E391" s="112"/>
      <c r="F391" s="116">
        <v>3</v>
      </c>
      <c r="G391" s="116">
        <v>3</v>
      </c>
      <c r="H391" s="116">
        <v>4</v>
      </c>
      <c r="I391" s="116">
        <v>2</v>
      </c>
      <c r="J391" s="116">
        <v>0</v>
      </c>
      <c r="K391" s="116">
        <v>0</v>
      </c>
      <c r="L391" s="116">
        <v>0</v>
      </c>
    </row>
    <row r="392" spans="1:12" ht="15">
      <c r="A392" s="144"/>
      <c r="B392" s="146"/>
      <c r="C392" s="11" t="s">
        <v>201</v>
      </c>
      <c r="D392" s="114">
        <f t="shared" si="6"/>
        <v>7</v>
      </c>
      <c r="E392" s="112"/>
      <c r="F392" s="116">
        <v>1</v>
      </c>
      <c r="G392" s="116">
        <v>2</v>
      </c>
      <c r="H392" s="116">
        <v>0</v>
      </c>
      <c r="I392" s="116">
        <v>0</v>
      </c>
      <c r="J392" s="116">
        <v>4</v>
      </c>
      <c r="K392" s="116">
        <v>0</v>
      </c>
      <c r="L392" s="116">
        <v>0</v>
      </c>
    </row>
    <row r="393" spans="1:12" ht="15">
      <c r="A393" s="144"/>
      <c r="B393" s="146"/>
      <c r="C393" s="11" t="s">
        <v>202</v>
      </c>
      <c r="D393" s="114">
        <f t="shared" si="6"/>
        <v>16</v>
      </c>
      <c r="E393" s="112"/>
      <c r="F393" s="116">
        <v>5</v>
      </c>
      <c r="G393" s="116">
        <v>3</v>
      </c>
      <c r="H393" s="116">
        <v>4</v>
      </c>
      <c r="I393" s="116">
        <v>3</v>
      </c>
      <c r="J393" s="116">
        <v>1</v>
      </c>
      <c r="K393" s="116">
        <v>0</v>
      </c>
      <c r="L393" s="116">
        <v>0</v>
      </c>
    </row>
    <row r="394" spans="1:12" ht="15">
      <c r="A394" s="145"/>
      <c r="B394" s="146"/>
      <c r="C394" s="11" t="s">
        <v>203</v>
      </c>
      <c r="D394" s="114">
        <f t="shared" si="6"/>
        <v>22</v>
      </c>
      <c r="E394" s="112"/>
      <c r="F394" s="116">
        <v>6</v>
      </c>
      <c r="G394" s="116">
        <v>5</v>
      </c>
      <c r="H394" s="116">
        <v>4</v>
      </c>
      <c r="I394" s="116">
        <v>3</v>
      </c>
      <c r="J394" s="116">
        <v>4</v>
      </c>
      <c r="K394" s="116">
        <v>0</v>
      </c>
      <c r="L394" s="116">
        <v>0</v>
      </c>
    </row>
    <row r="395" spans="1:12" ht="15">
      <c r="A395" s="143" t="s">
        <v>211</v>
      </c>
      <c r="B395" s="147" t="s">
        <v>204</v>
      </c>
      <c r="C395" s="11" t="s">
        <v>199</v>
      </c>
      <c r="D395" s="114">
        <f t="shared" si="6"/>
        <v>77</v>
      </c>
      <c r="E395" s="112"/>
      <c r="F395" s="116">
        <v>5</v>
      </c>
      <c r="G395" s="116">
        <v>4</v>
      </c>
      <c r="H395" s="116">
        <v>0</v>
      </c>
      <c r="I395" s="116">
        <v>54</v>
      </c>
      <c r="J395" s="116">
        <v>4</v>
      </c>
      <c r="K395" s="116">
        <v>8</v>
      </c>
      <c r="L395" s="116">
        <v>2</v>
      </c>
    </row>
    <row r="396" spans="1:12" ht="15">
      <c r="A396" s="144"/>
      <c r="B396" s="147"/>
      <c r="C396" s="11" t="s">
        <v>200</v>
      </c>
      <c r="D396" s="114">
        <f t="shared" si="6"/>
        <v>6</v>
      </c>
      <c r="E396" s="112"/>
      <c r="F396" s="116">
        <v>0</v>
      </c>
      <c r="G396" s="116">
        <v>0</v>
      </c>
      <c r="H396" s="116">
        <v>0</v>
      </c>
      <c r="I396" s="116">
        <v>1</v>
      </c>
      <c r="J396" s="116">
        <v>0</v>
      </c>
      <c r="K396" s="116">
        <v>2</v>
      </c>
      <c r="L396" s="116">
        <v>3</v>
      </c>
    </row>
    <row r="397" spans="1:12" ht="15">
      <c r="A397" s="144"/>
      <c r="B397" s="147"/>
      <c r="C397" s="11" t="s">
        <v>201</v>
      </c>
      <c r="D397" s="114">
        <f t="shared" si="6"/>
        <v>15</v>
      </c>
      <c r="E397" s="112"/>
      <c r="F397" s="116">
        <v>0</v>
      </c>
      <c r="G397" s="116">
        <v>4</v>
      </c>
      <c r="H397" s="116">
        <v>0</v>
      </c>
      <c r="I397" s="116">
        <v>2</v>
      </c>
      <c r="J397" s="116">
        <v>0</v>
      </c>
      <c r="K397" s="116">
        <v>7</v>
      </c>
      <c r="L397" s="116">
        <v>2</v>
      </c>
    </row>
    <row r="398" spans="1:12" ht="15">
      <c r="A398" s="144"/>
      <c r="B398" s="147"/>
      <c r="C398" s="11" t="s">
        <v>202</v>
      </c>
      <c r="D398" s="114">
        <f t="shared" si="6"/>
        <v>68</v>
      </c>
      <c r="E398" s="112"/>
      <c r="F398" s="116">
        <v>5</v>
      </c>
      <c r="G398" s="116">
        <v>0</v>
      </c>
      <c r="H398" s="116">
        <v>0</v>
      </c>
      <c r="I398" s="116">
        <v>53</v>
      </c>
      <c r="J398" s="116">
        <v>4</v>
      </c>
      <c r="K398" s="116">
        <v>3</v>
      </c>
      <c r="L398" s="116">
        <v>3</v>
      </c>
    </row>
    <row r="399" spans="1:12" ht="15">
      <c r="A399" s="144"/>
      <c r="B399" s="147"/>
      <c r="C399" s="11" t="s">
        <v>203</v>
      </c>
      <c r="D399" s="114">
        <f t="shared" si="6"/>
        <v>61</v>
      </c>
      <c r="E399" s="112"/>
      <c r="F399" s="116">
        <v>5</v>
      </c>
      <c r="G399" s="116">
        <v>14</v>
      </c>
      <c r="H399" s="116">
        <v>7</v>
      </c>
      <c r="I399" s="116">
        <v>8</v>
      </c>
      <c r="J399" s="116">
        <v>5</v>
      </c>
      <c r="K399" s="116">
        <v>11</v>
      </c>
      <c r="L399" s="116">
        <v>11</v>
      </c>
    </row>
    <row r="400" spans="1:12" ht="15">
      <c r="A400" s="144"/>
      <c r="B400" s="146" t="s">
        <v>173</v>
      </c>
      <c r="C400" s="11" t="s">
        <v>199</v>
      </c>
      <c r="D400" s="114">
        <f t="shared" si="6"/>
        <v>0</v>
      </c>
      <c r="E400" s="112"/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</row>
    <row r="401" spans="1:12" ht="15">
      <c r="A401" s="144"/>
      <c r="B401" s="146"/>
      <c r="C401" s="11" t="s">
        <v>200</v>
      </c>
      <c r="D401" s="114">
        <f t="shared" si="6"/>
        <v>0</v>
      </c>
      <c r="E401" s="112"/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</row>
    <row r="402" spans="1:12" ht="15">
      <c r="A402" s="144"/>
      <c r="B402" s="146"/>
      <c r="C402" s="11" t="s">
        <v>201</v>
      </c>
      <c r="D402" s="114">
        <f t="shared" si="6"/>
        <v>0</v>
      </c>
      <c r="E402" s="112"/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0</v>
      </c>
    </row>
    <row r="403" spans="1:12" ht="15">
      <c r="A403" s="144"/>
      <c r="B403" s="146"/>
      <c r="C403" s="11" t="s">
        <v>202</v>
      </c>
      <c r="D403" s="114">
        <f t="shared" si="6"/>
        <v>0</v>
      </c>
      <c r="E403" s="112"/>
      <c r="F403" s="116">
        <v>0</v>
      </c>
      <c r="G403" s="116">
        <v>0</v>
      </c>
      <c r="H403" s="116">
        <v>0</v>
      </c>
      <c r="I403" s="116">
        <v>0</v>
      </c>
      <c r="J403" s="116">
        <v>0</v>
      </c>
      <c r="K403" s="116">
        <v>0</v>
      </c>
      <c r="L403" s="116">
        <v>0</v>
      </c>
    </row>
    <row r="404" spans="1:12" ht="15">
      <c r="A404" s="144"/>
      <c r="B404" s="146"/>
      <c r="C404" s="11" t="s">
        <v>203</v>
      </c>
      <c r="D404" s="114">
        <f t="shared" si="6"/>
        <v>0</v>
      </c>
      <c r="E404" s="112"/>
      <c r="F404" s="116">
        <v>0</v>
      </c>
      <c r="G404" s="116">
        <v>0</v>
      </c>
      <c r="H404" s="116">
        <v>0</v>
      </c>
      <c r="I404" s="116">
        <v>0</v>
      </c>
      <c r="J404" s="116">
        <v>0</v>
      </c>
      <c r="K404" s="116">
        <v>0</v>
      </c>
      <c r="L404" s="116">
        <v>0</v>
      </c>
    </row>
    <row r="405" spans="1:12" ht="15">
      <c r="A405" s="144"/>
      <c r="B405" s="146" t="s">
        <v>174</v>
      </c>
      <c r="C405" s="11" t="s">
        <v>199</v>
      </c>
      <c r="D405" s="114">
        <f t="shared" si="6"/>
        <v>6</v>
      </c>
      <c r="E405" s="112"/>
      <c r="F405" s="116">
        <v>2</v>
      </c>
      <c r="G405" s="116">
        <v>1</v>
      </c>
      <c r="H405" s="116">
        <v>0</v>
      </c>
      <c r="I405" s="116">
        <v>0</v>
      </c>
      <c r="J405" s="116">
        <v>1</v>
      </c>
      <c r="K405" s="116">
        <v>2</v>
      </c>
      <c r="L405" s="116">
        <v>0</v>
      </c>
    </row>
    <row r="406" spans="1:12" ht="15">
      <c r="A406" s="144"/>
      <c r="B406" s="146"/>
      <c r="C406" s="11" t="s">
        <v>200</v>
      </c>
      <c r="D406" s="114">
        <f t="shared" si="6"/>
        <v>1</v>
      </c>
      <c r="E406" s="112"/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1</v>
      </c>
    </row>
    <row r="407" spans="1:12" ht="15">
      <c r="A407" s="144"/>
      <c r="B407" s="146"/>
      <c r="C407" s="11" t="s">
        <v>201</v>
      </c>
      <c r="D407" s="114">
        <f t="shared" si="6"/>
        <v>2</v>
      </c>
      <c r="E407" s="112"/>
      <c r="F407" s="116">
        <v>0</v>
      </c>
      <c r="G407" s="116">
        <v>1</v>
      </c>
      <c r="H407" s="116">
        <v>0</v>
      </c>
      <c r="I407" s="116">
        <v>0</v>
      </c>
      <c r="J407" s="116">
        <v>0</v>
      </c>
      <c r="K407" s="116">
        <v>1</v>
      </c>
      <c r="L407" s="116">
        <v>0</v>
      </c>
    </row>
    <row r="408" spans="1:12" ht="15">
      <c r="A408" s="144"/>
      <c r="B408" s="146"/>
      <c r="C408" s="11" t="s">
        <v>202</v>
      </c>
      <c r="D408" s="114">
        <f t="shared" si="6"/>
        <v>5</v>
      </c>
      <c r="E408" s="112"/>
      <c r="F408" s="116">
        <v>2</v>
      </c>
      <c r="G408" s="116">
        <v>0</v>
      </c>
      <c r="H408" s="116">
        <v>0</v>
      </c>
      <c r="I408" s="116">
        <v>0</v>
      </c>
      <c r="J408" s="116">
        <v>1</v>
      </c>
      <c r="K408" s="116">
        <v>1</v>
      </c>
      <c r="L408" s="116">
        <v>1</v>
      </c>
    </row>
    <row r="409" spans="1:12" ht="15">
      <c r="A409" s="145"/>
      <c r="B409" s="146"/>
      <c r="C409" s="11" t="s">
        <v>203</v>
      </c>
      <c r="D409" s="114">
        <f t="shared" si="6"/>
        <v>13</v>
      </c>
      <c r="E409" s="112"/>
      <c r="F409" s="116">
        <v>2</v>
      </c>
      <c r="G409" s="116">
        <v>5</v>
      </c>
      <c r="H409" s="116">
        <v>0</v>
      </c>
      <c r="I409" s="116">
        <v>1</v>
      </c>
      <c r="J409" s="116">
        <v>2</v>
      </c>
      <c r="K409" s="116">
        <v>2</v>
      </c>
      <c r="L409" s="116">
        <v>1</v>
      </c>
    </row>
    <row r="410" spans="1:12" ht="15">
      <c r="A410" s="143" t="s">
        <v>212</v>
      </c>
      <c r="B410" s="147" t="s">
        <v>204</v>
      </c>
      <c r="C410" s="11" t="s">
        <v>199</v>
      </c>
      <c r="D410" s="114">
        <f t="shared" si="6"/>
        <v>46</v>
      </c>
      <c r="E410" s="112"/>
      <c r="F410" s="116">
        <v>9</v>
      </c>
      <c r="G410" s="116">
        <v>0</v>
      </c>
      <c r="H410" s="116">
        <v>0</v>
      </c>
      <c r="I410" s="116">
        <v>31</v>
      </c>
      <c r="J410" s="116">
        <v>6</v>
      </c>
      <c r="K410" s="116">
        <v>0</v>
      </c>
      <c r="L410" s="116">
        <v>0</v>
      </c>
    </row>
    <row r="411" spans="1:12" ht="15">
      <c r="A411" s="144"/>
      <c r="B411" s="147"/>
      <c r="C411" s="11" t="s">
        <v>200</v>
      </c>
      <c r="D411" s="114">
        <f t="shared" si="6"/>
        <v>82</v>
      </c>
      <c r="E411" s="112"/>
      <c r="F411" s="116">
        <v>15</v>
      </c>
      <c r="G411" s="116">
        <v>17</v>
      </c>
      <c r="H411" s="116">
        <v>0</v>
      </c>
      <c r="I411" s="116">
        <v>24</v>
      </c>
      <c r="J411" s="116">
        <v>23</v>
      </c>
      <c r="K411" s="116">
        <v>3</v>
      </c>
      <c r="L411" s="116">
        <v>0</v>
      </c>
    </row>
    <row r="412" spans="1:12" ht="15">
      <c r="A412" s="144"/>
      <c r="B412" s="147"/>
      <c r="C412" s="11" t="s">
        <v>201</v>
      </c>
      <c r="D412" s="114">
        <f t="shared" si="6"/>
        <v>38</v>
      </c>
      <c r="E412" s="112"/>
      <c r="F412" s="116">
        <v>9</v>
      </c>
      <c r="G412" s="116">
        <v>0</v>
      </c>
      <c r="H412" s="116">
        <v>0</v>
      </c>
      <c r="I412" s="116">
        <v>21</v>
      </c>
      <c r="J412" s="116">
        <v>8</v>
      </c>
      <c r="K412" s="116">
        <v>0</v>
      </c>
      <c r="L412" s="116">
        <v>0</v>
      </c>
    </row>
    <row r="413" spans="1:12" ht="15">
      <c r="A413" s="144"/>
      <c r="B413" s="147"/>
      <c r="C413" s="11" t="s">
        <v>202</v>
      </c>
      <c r="D413" s="114">
        <f t="shared" si="6"/>
        <v>90</v>
      </c>
      <c r="E413" s="112"/>
      <c r="F413" s="116">
        <v>15</v>
      </c>
      <c r="G413" s="116">
        <v>17</v>
      </c>
      <c r="H413" s="116">
        <v>0</v>
      </c>
      <c r="I413" s="116">
        <v>34</v>
      </c>
      <c r="J413" s="116">
        <v>21</v>
      </c>
      <c r="K413" s="116">
        <v>3</v>
      </c>
      <c r="L413" s="116">
        <v>0</v>
      </c>
    </row>
    <row r="414" spans="1:12" ht="15">
      <c r="A414" s="144"/>
      <c r="B414" s="147"/>
      <c r="C414" s="11" t="s">
        <v>203</v>
      </c>
      <c r="D414" s="114">
        <f t="shared" si="6"/>
        <v>135</v>
      </c>
      <c r="E414" s="112"/>
      <c r="F414" s="116">
        <v>57</v>
      </c>
      <c r="G414" s="116">
        <v>17</v>
      </c>
      <c r="H414" s="116">
        <v>0</v>
      </c>
      <c r="I414" s="116">
        <v>29</v>
      </c>
      <c r="J414" s="116">
        <v>29</v>
      </c>
      <c r="K414" s="116">
        <v>3</v>
      </c>
      <c r="L414" s="116">
        <v>0</v>
      </c>
    </row>
    <row r="415" spans="1:12" ht="15">
      <c r="A415" s="144"/>
      <c r="B415" s="146" t="s">
        <v>173</v>
      </c>
      <c r="C415" s="11" t="s">
        <v>199</v>
      </c>
      <c r="D415" s="114">
        <f t="shared" si="6"/>
        <v>0</v>
      </c>
      <c r="E415" s="112"/>
      <c r="F415" s="116">
        <v>0</v>
      </c>
      <c r="G415" s="116">
        <v>0</v>
      </c>
      <c r="H415" s="116">
        <v>0</v>
      </c>
      <c r="I415" s="116">
        <v>0</v>
      </c>
      <c r="J415" s="116">
        <v>0</v>
      </c>
      <c r="K415" s="116">
        <v>0</v>
      </c>
      <c r="L415" s="116">
        <v>0</v>
      </c>
    </row>
    <row r="416" spans="1:12" ht="15">
      <c r="A416" s="144"/>
      <c r="B416" s="146"/>
      <c r="C416" s="11" t="s">
        <v>200</v>
      </c>
      <c r="D416" s="114">
        <f t="shared" si="6"/>
        <v>2</v>
      </c>
      <c r="E416" s="112"/>
      <c r="F416" s="116">
        <v>0</v>
      </c>
      <c r="G416" s="116">
        <v>1</v>
      </c>
      <c r="H416" s="116">
        <v>0</v>
      </c>
      <c r="I416" s="116">
        <v>0</v>
      </c>
      <c r="J416" s="116">
        <v>0</v>
      </c>
      <c r="K416" s="116">
        <v>1</v>
      </c>
      <c r="L416" s="116">
        <v>0</v>
      </c>
    </row>
    <row r="417" spans="1:12" ht="15">
      <c r="A417" s="144"/>
      <c r="B417" s="146"/>
      <c r="C417" s="11" t="s">
        <v>201</v>
      </c>
      <c r="D417" s="114">
        <f t="shared" si="6"/>
        <v>0</v>
      </c>
      <c r="E417" s="112"/>
      <c r="F417" s="116">
        <v>0</v>
      </c>
      <c r="G417" s="116">
        <v>0</v>
      </c>
      <c r="H417" s="116">
        <v>0</v>
      </c>
      <c r="I417" s="116">
        <v>0</v>
      </c>
      <c r="J417" s="116">
        <v>0</v>
      </c>
      <c r="K417" s="116">
        <v>0</v>
      </c>
      <c r="L417" s="116">
        <v>0</v>
      </c>
    </row>
    <row r="418" spans="1:12" ht="15">
      <c r="A418" s="144"/>
      <c r="B418" s="146"/>
      <c r="C418" s="11" t="s">
        <v>202</v>
      </c>
      <c r="D418" s="114">
        <f t="shared" si="6"/>
        <v>2</v>
      </c>
      <c r="E418" s="112"/>
      <c r="F418" s="116">
        <v>0</v>
      </c>
      <c r="G418" s="116">
        <v>1</v>
      </c>
      <c r="H418" s="116">
        <v>0</v>
      </c>
      <c r="I418" s="116">
        <v>0</v>
      </c>
      <c r="J418" s="116">
        <v>0</v>
      </c>
      <c r="K418" s="116">
        <v>1</v>
      </c>
      <c r="L418" s="116">
        <v>0</v>
      </c>
    </row>
    <row r="419" spans="1:12" ht="15">
      <c r="A419" s="144"/>
      <c r="B419" s="146"/>
      <c r="C419" s="11" t="s">
        <v>203</v>
      </c>
      <c r="D419" s="114">
        <f t="shared" si="6"/>
        <v>5</v>
      </c>
      <c r="E419" s="112"/>
      <c r="F419" s="116">
        <v>3</v>
      </c>
      <c r="G419" s="116">
        <v>1</v>
      </c>
      <c r="H419" s="116">
        <v>0</v>
      </c>
      <c r="I419" s="116">
        <v>0</v>
      </c>
      <c r="J419" s="116">
        <v>0</v>
      </c>
      <c r="K419" s="116">
        <v>1</v>
      </c>
      <c r="L419" s="116">
        <v>0</v>
      </c>
    </row>
    <row r="420" spans="1:12" ht="15">
      <c r="A420" s="144"/>
      <c r="B420" s="146" t="s">
        <v>174</v>
      </c>
      <c r="C420" s="11" t="s">
        <v>199</v>
      </c>
      <c r="D420" s="114">
        <f t="shared" si="6"/>
        <v>1</v>
      </c>
      <c r="E420" s="112"/>
      <c r="F420" s="116">
        <v>1</v>
      </c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</row>
    <row r="421" spans="1:12" ht="15">
      <c r="A421" s="144"/>
      <c r="B421" s="146"/>
      <c r="C421" s="11" t="s">
        <v>200</v>
      </c>
      <c r="D421" s="114">
        <f t="shared" si="6"/>
        <v>6</v>
      </c>
      <c r="E421" s="112"/>
      <c r="F421" s="116">
        <v>0</v>
      </c>
      <c r="G421" s="116">
        <v>4</v>
      </c>
      <c r="H421" s="116">
        <v>0</v>
      </c>
      <c r="I421" s="116">
        <v>0</v>
      </c>
      <c r="J421" s="116">
        <v>2</v>
      </c>
      <c r="K421" s="116">
        <v>0</v>
      </c>
      <c r="L421" s="116">
        <v>0</v>
      </c>
    </row>
    <row r="422" spans="1:12" ht="15">
      <c r="A422" s="144"/>
      <c r="B422" s="146"/>
      <c r="C422" s="11" t="s">
        <v>201</v>
      </c>
      <c r="D422" s="114">
        <f t="shared" si="6"/>
        <v>0</v>
      </c>
      <c r="E422" s="112"/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</row>
    <row r="423" spans="1:12" ht="15">
      <c r="A423" s="144"/>
      <c r="B423" s="146"/>
      <c r="C423" s="11" t="s">
        <v>202</v>
      </c>
      <c r="D423" s="114">
        <f t="shared" si="6"/>
        <v>7</v>
      </c>
      <c r="E423" s="112"/>
      <c r="F423" s="116">
        <v>1</v>
      </c>
      <c r="G423" s="116">
        <v>4</v>
      </c>
      <c r="H423" s="116">
        <v>0</v>
      </c>
      <c r="I423" s="116">
        <v>0</v>
      </c>
      <c r="J423" s="116">
        <v>2</v>
      </c>
      <c r="K423" s="116">
        <v>0</v>
      </c>
      <c r="L423" s="116">
        <v>0</v>
      </c>
    </row>
    <row r="424" spans="1:12" ht="15">
      <c r="A424" s="145"/>
      <c r="B424" s="146"/>
      <c r="C424" s="11" t="s">
        <v>203</v>
      </c>
      <c r="D424" s="114">
        <f t="shared" si="6"/>
        <v>14</v>
      </c>
      <c r="E424" s="112"/>
      <c r="F424" s="116">
        <v>8</v>
      </c>
      <c r="G424" s="116">
        <v>4</v>
      </c>
      <c r="H424" s="116">
        <v>0</v>
      </c>
      <c r="I424" s="116">
        <v>0</v>
      </c>
      <c r="J424" s="116">
        <v>2</v>
      </c>
      <c r="K424" s="116">
        <v>0</v>
      </c>
      <c r="L424" s="116">
        <v>0</v>
      </c>
    </row>
    <row r="425" spans="1:12" ht="15">
      <c r="A425" s="143" t="s">
        <v>193</v>
      </c>
      <c r="B425" s="147" t="s">
        <v>204</v>
      </c>
      <c r="C425" s="11" t="s">
        <v>199</v>
      </c>
      <c r="D425" s="114">
        <f t="shared" si="6"/>
        <v>0</v>
      </c>
      <c r="E425" s="112"/>
      <c r="F425" s="116">
        <v>0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0</v>
      </c>
    </row>
    <row r="426" spans="1:12" ht="15">
      <c r="A426" s="144"/>
      <c r="B426" s="147"/>
      <c r="C426" s="11" t="s">
        <v>200</v>
      </c>
      <c r="D426" s="114">
        <f t="shared" si="6"/>
        <v>0</v>
      </c>
      <c r="E426" s="112"/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</row>
    <row r="427" spans="1:12" ht="15">
      <c r="A427" s="144"/>
      <c r="B427" s="147"/>
      <c r="C427" s="11" t="s">
        <v>201</v>
      </c>
      <c r="D427" s="114">
        <f t="shared" si="6"/>
        <v>0</v>
      </c>
      <c r="E427" s="112"/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</row>
    <row r="428" spans="1:12" ht="15">
      <c r="A428" s="144"/>
      <c r="B428" s="147"/>
      <c r="C428" s="11" t="s">
        <v>202</v>
      </c>
      <c r="D428" s="114">
        <f t="shared" si="6"/>
        <v>0</v>
      </c>
      <c r="E428" s="112"/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</row>
    <row r="429" spans="1:12" ht="15">
      <c r="A429" s="144"/>
      <c r="B429" s="147"/>
      <c r="C429" s="11" t="s">
        <v>203</v>
      </c>
      <c r="D429" s="114">
        <f t="shared" si="6"/>
        <v>0</v>
      </c>
      <c r="E429" s="112"/>
      <c r="F429" s="116">
        <v>0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</row>
    <row r="430" spans="1:12" ht="15">
      <c r="A430" s="144"/>
      <c r="B430" s="146" t="s">
        <v>173</v>
      </c>
      <c r="C430" s="11" t="s">
        <v>199</v>
      </c>
      <c r="D430" s="114">
        <f t="shared" si="6"/>
        <v>0</v>
      </c>
      <c r="E430" s="112"/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</row>
    <row r="431" spans="1:12" ht="15">
      <c r="A431" s="144"/>
      <c r="B431" s="146"/>
      <c r="C431" s="11" t="s">
        <v>200</v>
      </c>
      <c r="D431" s="114">
        <f t="shared" si="6"/>
        <v>0</v>
      </c>
      <c r="E431" s="112"/>
      <c r="F431" s="116">
        <v>0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</row>
    <row r="432" spans="1:12" ht="15">
      <c r="A432" s="144"/>
      <c r="B432" s="146"/>
      <c r="C432" s="11" t="s">
        <v>201</v>
      </c>
      <c r="D432" s="114">
        <f t="shared" si="6"/>
        <v>0</v>
      </c>
      <c r="E432" s="112"/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</row>
    <row r="433" spans="1:12" ht="15">
      <c r="A433" s="144"/>
      <c r="B433" s="146"/>
      <c r="C433" s="11" t="s">
        <v>202</v>
      </c>
      <c r="D433" s="114">
        <f t="shared" si="6"/>
        <v>0</v>
      </c>
      <c r="E433" s="112"/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</row>
    <row r="434" spans="1:12" ht="15">
      <c r="A434" s="144"/>
      <c r="B434" s="146"/>
      <c r="C434" s="11" t="s">
        <v>203</v>
      </c>
      <c r="D434" s="114">
        <f t="shared" si="6"/>
        <v>0</v>
      </c>
      <c r="E434" s="112"/>
      <c r="F434" s="116">
        <v>0</v>
      </c>
      <c r="G434" s="116">
        <v>0</v>
      </c>
      <c r="H434" s="116">
        <v>0</v>
      </c>
      <c r="I434" s="116">
        <v>0</v>
      </c>
      <c r="J434" s="116">
        <v>0</v>
      </c>
      <c r="K434" s="116">
        <v>0</v>
      </c>
      <c r="L434" s="116">
        <v>0</v>
      </c>
    </row>
    <row r="435" spans="1:12" ht="15">
      <c r="A435" s="144"/>
      <c r="B435" s="146" t="s">
        <v>174</v>
      </c>
      <c r="C435" s="11" t="s">
        <v>199</v>
      </c>
      <c r="D435" s="114">
        <f t="shared" si="6"/>
        <v>0</v>
      </c>
      <c r="E435" s="112"/>
      <c r="F435" s="116">
        <v>0</v>
      </c>
      <c r="G435" s="116">
        <v>0</v>
      </c>
      <c r="H435" s="116">
        <v>0</v>
      </c>
      <c r="I435" s="116">
        <v>0</v>
      </c>
      <c r="J435" s="116">
        <v>0</v>
      </c>
      <c r="K435" s="116">
        <v>0</v>
      </c>
      <c r="L435" s="116">
        <v>0</v>
      </c>
    </row>
    <row r="436" spans="1:12" ht="15">
      <c r="A436" s="144"/>
      <c r="B436" s="146"/>
      <c r="C436" s="11" t="s">
        <v>200</v>
      </c>
      <c r="D436" s="114">
        <f t="shared" si="6"/>
        <v>0</v>
      </c>
      <c r="E436" s="112"/>
      <c r="F436" s="116">
        <v>0</v>
      </c>
      <c r="G436" s="116">
        <v>0</v>
      </c>
      <c r="H436" s="116">
        <v>0</v>
      </c>
      <c r="I436" s="116">
        <v>0</v>
      </c>
      <c r="J436" s="116">
        <v>0</v>
      </c>
      <c r="K436" s="116">
        <v>0</v>
      </c>
      <c r="L436" s="116">
        <v>0</v>
      </c>
    </row>
    <row r="437" spans="1:12" ht="15">
      <c r="A437" s="144"/>
      <c r="B437" s="146"/>
      <c r="C437" s="11" t="s">
        <v>201</v>
      </c>
      <c r="D437" s="114">
        <f t="shared" si="6"/>
        <v>0</v>
      </c>
      <c r="E437" s="112"/>
      <c r="F437" s="116">
        <v>0</v>
      </c>
      <c r="G437" s="116">
        <v>0</v>
      </c>
      <c r="H437" s="116">
        <v>0</v>
      </c>
      <c r="I437" s="116">
        <v>0</v>
      </c>
      <c r="J437" s="116">
        <v>0</v>
      </c>
      <c r="K437" s="116">
        <v>0</v>
      </c>
      <c r="L437" s="116">
        <v>0</v>
      </c>
    </row>
    <row r="438" spans="1:12" ht="15">
      <c r="A438" s="144"/>
      <c r="B438" s="146"/>
      <c r="C438" s="11" t="s">
        <v>202</v>
      </c>
      <c r="D438" s="114">
        <f t="shared" si="6"/>
        <v>0</v>
      </c>
      <c r="E438" s="112"/>
      <c r="F438" s="116">
        <v>0</v>
      </c>
      <c r="G438" s="116">
        <v>0</v>
      </c>
      <c r="H438" s="116">
        <v>0</v>
      </c>
      <c r="I438" s="116">
        <v>0</v>
      </c>
      <c r="J438" s="116">
        <v>0</v>
      </c>
      <c r="K438" s="116">
        <v>0</v>
      </c>
      <c r="L438" s="116">
        <v>0</v>
      </c>
    </row>
    <row r="439" spans="1:12" ht="15">
      <c r="A439" s="145"/>
      <c r="B439" s="146"/>
      <c r="C439" s="11" t="s">
        <v>203</v>
      </c>
      <c r="D439" s="114">
        <f t="shared" si="6"/>
        <v>0</v>
      </c>
      <c r="E439" s="112"/>
      <c r="F439" s="116">
        <v>0</v>
      </c>
      <c r="G439" s="116">
        <v>0</v>
      </c>
      <c r="H439" s="116">
        <v>0</v>
      </c>
      <c r="I439" s="116">
        <v>0</v>
      </c>
      <c r="J439" s="116">
        <v>0</v>
      </c>
      <c r="K439" s="116">
        <v>0</v>
      </c>
      <c r="L439" s="116">
        <v>0</v>
      </c>
    </row>
    <row r="440" spans="1:12" ht="15">
      <c r="A440" s="143" t="s">
        <v>213</v>
      </c>
      <c r="B440" s="147" t="s">
        <v>205</v>
      </c>
      <c r="C440" s="11" t="s">
        <v>199</v>
      </c>
      <c r="D440" s="114">
        <f t="shared" si="6"/>
        <v>0</v>
      </c>
      <c r="E440" s="112"/>
      <c r="F440" s="116">
        <v>0</v>
      </c>
      <c r="G440" s="116">
        <v>0</v>
      </c>
      <c r="H440" s="116">
        <v>0</v>
      </c>
      <c r="I440" s="116">
        <v>0</v>
      </c>
      <c r="J440" s="116">
        <v>0</v>
      </c>
      <c r="K440" s="116">
        <v>0</v>
      </c>
      <c r="L440" s="116">
        <v>0</v>
      </c>
    </row>
    <row r="441" spans="1:12" ht="15">
      <c r="A441" s="144"/>
      <c r="B441" s="147"/>
      <c r="C441" s="11" t="s">
        <v>200</v>
      </c>
      <c r="D441" s="114">
        <f t="shared" si="6"/>
        <v>0</v>
      </c>
      <c r="E441" s="112"/>
      <c r="F441" s="116">
        <v>0</v>
      </c>
      <c r="G441" s="116">
        <v>0</v>
      </c>
      <c r="H441" s="116">
        <v>0</v>
      </c>
      <c r="I441" s="116">
        <v>0</v>
      </c>
      <c r="J441" s="116">
        <v>0</v>
      </c>
      <c r="K441" s="116">
        <v>0</v>
      </c>
      <c r="L441" s="116">
        <v>0</v>
      </c>
    </row>
    <row r="442" spans="1:12" ht="15">
      <c r="A442" s="144"/>
      <c r="B442" s="147"/>
      <c r="C442" s="11" t="s">
        <v>201</v>
      </c>
      <c r="D442" s="114">
        <f t="shared" si="6"/>
        <v>0</v>
      </c>
      <c r="E442" s="112"/>
      <c r="F442" s="116">
        <v>0</v>
      </c>
      <c r="G442" s="116">
        <v>0</v>
      </c>
      <c r="H442" s="116">
        <v>0</v>
      </c>
      <c r="I442" s="116">
        <v>0</v>
      </c>
      <c r="J442" s="116">
        <v>0</v>
      </c>
      <c r="K442" s="116">
        <v>0</v>
      </c>
      <c r="L442" s="116">
        <v>0</v>
      </c>
    </row>
    <row r="443" spans="1:12" ht="15">
      <c r="A443" s="144"/>
      <c r="B443" s="147"/>
      <c r="C443" s="11" t="s">
        <v>202</v>
      </c>
      <c r="D443" s="114">
        <f t="shared" si="6"/>
        <v>0</v>
      </c>
      <c r="E443" s="112"/>
      <c r="F443" s="116">
        <v>0</v>
      </c>
      <c r="G443" s="116">
        <v>0</v>
      </c>
      <c r="H443" s="116">
        <v>0</v>
      </c>
      <c r="I443" s="116">
        <v>0</v>
      </c>
      <c r="J443" s="116">
        <v>0</v>
      </c>
      <c r="K443" s="116">
        <v>0</v>
      </c>
      <c r="L443" s="116">
        <v>0</v>
      </c>
    </row>
    <row r="444" spans="1:12" ht="15">
      <c r="A444" s="144"/>
      <c r="B444" s="147"/>
      <c r="C444" s="11" t="s">
        <v>203</v>
      </c>
      <c r="D444" s="114">
        <f t="shared" si="6"/>
        <v>0</v>
      </c>
      <c r="E444" s="112"/>
      <c r="F444" s="116">
        <v>0</v>
      </c>
      <c r="G444" s="116">
        <v>0</v>
      </c>
      <c r="H444" s="116">
        <v>0</v>
      </c>
      <c r="I444" s="116">
        <v>0</v>
      </c>
      <c r="J444" s="116">
        <v>0</v>
      </c>
      <c r="K444" s="116">
        <v>0</v>
      </c>
      <c r="L444" s="116">
        <v>0</v>
      </c>
    </row>
    <row r="445" spans="1:12" ht="15">
      <c r="A445" s="144"/>
      <c r="B445" s="147" t="s">
        <v>204</v>
      </c>
      <c r="C445" s="11" t="s">
        <v>199</v>
      </c>
      <c r="D445" s="114">
        <f t="shared" si="6"/>
        <v>0</v>
      </c>
      <c r="E445" s="112"/>
      <c r="F445" s="116">
        <v>0</v>
      </c>
      <c r="G445" s="116">
        <v>0</v>
      </c>
      <c r="H445" s="116">
        <v>0</v>
      </c>
      <c r="I445" s="116">
        <v>0</v>
      </c>
      <c r="J445" s="116">
        <v>0</v>
      </c>
      <c r="K445" s="116">
        <v>0</v>
      </c>
      <c r="L445" s="116">
        <v>0</v>
      </c>
    </row>
    <row r="446" spans="1:12" ht="15">
      <c r="A446" s="144"/>
      <c r="B446" s="147"/>
      <c r="C446" s="11" t="s">
        <v>200</v>
      </c>
      <c r="D446" s="114">
        <f t="shared" si="6"/>
        <v>0</v>
      </c>
      <c r="E446" s="112"/>
      <c r="F446" s="116">
        <v>0</v>
      </c>
      <c r="G446" s="116">
        <v>0</v>
      </c>
      <c r="H446" s="116">
        <v>0</v>
      </c>
      <c r="I446" s="116">
        <v>0</v>
      </c>
      <c r="J446" s="116">
        <v>0</v>
      </c>
      <c r="K446" s="116">
        <v>0</v>
      </c>
      <c r="L446" s="116">
        <v>0</v>
      </c>
    </row>
    <row r="447" spans="1:12" ht="15">
      <c r="A447" s="144"/>
      <c r="B447" s="147"/>
      <c r="C447" s="11" t="s">
        <v>201</v>
      </c>
      <c r="D447" s="114">
        <f t="shared" si="6"/>
        <v>0</v>
      </c>
      <c r="E447" s="112"/>
      <c r="F447" s="116">
        <v>0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</row>
    <row r="448" spans="1:12" ht="15">
      <c r="A448" s="144"/>
      <c r="B448" s="147"/>
      <c r="C448" s="11" t="s">
        <v>202</v>
      </c>
      <c r="D448" s="114">
        <f t="shared" si="6"/>
        <v>0</v>
      </c>
      <c r="E448" s="112"/>
      <c r="F448" s="116">
        <v>0</v>
      </c>
      <c r="G448" s="116">
        <v>0</v>
      </c>
      <c r="H448" s="116">
        <v>0</v>
      </c>
      <c r="I448" s="116">
        <v>0</v>
      </c>
      <c r="J448" s="116">
        <v>0</v>
      </c>
      <c r="K448" s="116">
        <v>0</v>
      </c>
      <c r="L448" s="116">
        <v>0</v>
      </c>
    </row>
    <row r="449" spans="1:12" ht="15">
      <c r="A449" s="144"/>
      <c r="B449" s="147"/>
      <c r="C449" s="11" t="s">
        <v>203</v>
      </c>
      <c r="D449" s="114">
        <f t="shared" si="6"/>
        <v>0</v>
      </c>
      <c r="E449" s="112"/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</row>
    <row r="450" spans="1:12" ht="15">
      <c r="A450" s="144"/>
      <c r="B450" s="146" t="s">
        <v>173</v>
      </c>
      <c r="C450" s="11" t="s">
        <v>199</v>
      </c>
      <c r="D450" s="114">
        <f t="shared" si="6"/>
        <v>0</v>
      </c>
      <c r="E450" s="112"/>
      <c r="F450" s="116">
        <v>0</v>
      </c>
      <c r="G450" s="116">
        <v>0</v>
      </c>
      <c r="H450" s="116">
        <v>0</v>
      </c>
      <c r="I450" s="116">
        <v>0</v>
      </c>
      <c r="J450" s="116">
        <v>0</v>
      </c>
      <c r="K450" s="116">
        <v>0</v>
      </c>
      <c r="L450" s="116">
        <v>0</v>
      </c>
    </row>
    <row r="451" spans="1:12" ht="15">
      <c r="A451" s="144"/>
      <c r="B451" s="146"/>
      <c r="C451" s="11" t="s">
        <v>200</v>
      </c>
      <c r="D451" s="114">
        <f t="shared" si="6"/>
        <v>0</v>
      </c>
      <c r="E451" s="112"/>
      <c r="F451" s="116">
        <v>0</v>
      </c>
      <c r="G451" s="116">
        <v>0</v>
      </c>
      <c r="H451" s="116">
        <v>0</v>
      </c>
      <c r="I451" s="116">
        <v>0</v>
      </c>
      <c r="J451" s="116">
        <v>0</v>
      </c>
      <c r="K451" s="116">
        <v>0</v>
      </c>
      <c r="L451" s="116">
        <v>0</v>
      </c>
    </row>
    <row r="452" spans="1:12" ht="15">
      <c r="A452" s="144"/>
      <c r="B452" s="146"/>
      <c r="C452" s="11" t="s">
        <v>201</v>
      </c>
      <c r="D452" s="114">
        <f t="shared" si="6"/>
        <v>0</v>
      </c>
      <c r="E452" s="112"/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</row>
    <row r="453" spans="1:12" ht="15">
      <c r="A453" s="144"/>
      <c r="B453" s="146"/>
      <c r="C453" s="11" t="s">
        <v>202</v>
      </c>
      <c r="D453" s="114">
        <f t="shared" si="6"/>
        <v>0</v>
      </c>
      <c r="E453" s="112"/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</row>
    <row r="454" spans="1:12" ht="15">
      <c r="A454" s="144"/>
      <c r="B454" s="146"/>
      <c r="C454" s="11" t="s">
        <v>203</v>
      </c>
      <c r="D454" s="114">
        <f aca="true" t="shared" si="7" ref="D454:D517">SUM(F454:L454)</f>
        <v>0</v>
      </c>
      <c r="E454" s="112"/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</row>
    <row r="455" spans="1:12" ht="15">
      <c r="A455" s="144"/>
      <c r="B455" s="146" t="s">
        <v>174</v>
      </c>
      <c r="C455" s="11" t="s">
        <v>199</v>
      </c>
      <c r="D455" s="114">
        <f t="shared" si="7"/>
        <v>0</v>
      </c>
      <c r="E455" s="112"/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</row>
    <row r="456" spans="1:12" ht="15">
      <c r="A456" s="144"/>
      <c r="B456" s="146"/>
      <c r="C456" s="11" t="s">
        <v>200</v>
      </c>
      <c r="D456" s="114">
        <f t="shared" si="7"/>
        <v>0</v>
      </c>
      <c r="E456" s="112"/>
      <c r="F456" s="116">
        <v>0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0</v>
      </c>
    </row>
    <row r="457" spans="1:12" ht="15">
      <c r="A457" s="144"/>
      <c r="B457" s="146"/>
      <c r="C457" s="11" t="s">
        <v>201</v>
      </c>
      <c r="D457" s="114">
        <f t="shared" si="7"/>
        <v>0</v>
      </c>
      <c r="E457" s="112"/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0</v>
      </c>
    </row>
    <row r="458" spans="1:12" ht="15">
      <c r="A458" s="144"/>
      <c r="B458" s="146"/>
      <c r="C458" s="11" t="s">
        <v>202</v>
      </c>
      <c r="D458" s="114">
        <f t="shared" si="7"/>
        <v>0</v>
      </c>
      <c r="E458" s="112"/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0</v>
      </c>
    </row>
    <row r="459" spans="1:12" ht="15">
      <c r="A459" s="145"/>
      <c r="B459" s="146"/>
      <c r="C459" s="11" t="s">
        <v>203</v>
      </c>
      <c r="D459" s="114">
        <f t="shared" si="7"/>
        <v>0</v>
      </c>
      <c r="E459" s="112"/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</row>
    <row r="460" spans="1:12" ht="15">
      <c r="A460" s="143" t="s">
        <v>194</v>
      </c>
      <c r="B460" s="147" t="s">
        <v>205</v>
      </c>
      <c r="C460" s="11" t="s">
        <v>199</v>
      </c>
      <c r="D460" s="114">
        <f t="shared" si="7"/>
        <v>0</v>
      </c>
      <c r="E460" s="112"/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</row>
    <row r="461" spans="1:12" ht="15">
      <c r="A461" s="144"/>
      <c r="B461" s="147"/>
      <c r="C461" s="11" t="s">
        <v>200</v>
      </c>
      <c r="D461" s="114">
        <f t="shared" si="7"/>
        <v>0</v>
      </c>
      <c r="E461" s="112"/>
      <c r="F461" s="116">
        <v>0</v>
      </c>
      <c r="G461" s="116">
        <v>0</v>
      </c>
      <c r="H461" s="116">
        <v>0</v>
      </c>
      <c r="I461" s="116">
        <v>0</v>
      </c>
      <c r="J461" s="116">
        <v>0</v>
      </c>
      <c r="K461" s="116">
        <v>0</v>
      </c>
      <c r="L461" s="116">
        <v>0</v>
      </c>
    </row>
    <row r="462" spans="1:12" ht="15">
      <c r="A462" s="144"/>
      <c r="B462" s="147"/>
      <c r="C462" s="11" t="s">
        <v>201</v>
      </c>
      <c r="D462" s="114">
        <f t="shared" si="7"/>
        <v>0</v>
      </c>
      <c r="E462" s="112"/>
      <c r="F462" s="116">
        <v>0</v>
      </c>
      <c r="G462" s="116">
        <v>0</v>
      </c>
      <c r="H462" s="116">
        <v>0</v>
      </c>
      <c r="I462" s="116">
        <v>0</v>
      </c>
      <c r="J462" s="116">
        <v>0</v>
      </c>
      <c r="K462" s="116">
        <v>0</v>
      </c>
      <c r="L462" s="116">
        <v>0</v>
      </c>
    </row>
    <row r="463" spans="1:12" ht="15">
      <c r="A463" s="144"/>
      <c r="B463" s="147"/>
      <c r="C463" s="11" t="s">
        <v>202</v>
      </c>
      <c r="D463" s="114">
        <f t="shared" si="7"/>
        <v>0</v>
      </c>
      <c r="E463" s="112"/>
      <c r="F463" s="116">
        <v>0</v>
      </c>
      <c r="G463" s="116">
        <v>0</v>
      </c>
      <c r="H463" s="116">
        <v>0</v>
      </c>
      <c r="I463" s="116">
        <v>0</v>
      </c>
      <c r="J463" s="116">
        <v>0</v>
      </c>
      <c r="K463" s="116">
        <v>0</v>
      </c>
      <c r="L463" s="116">
        <v>0</v>
      </c>
    </row>
    <row r="464" spans="1:12" ht="15">
      <c r="A464" s="144"/>
      <c r="B464" s="147"/>
      <c r="C464" s="11" t="s">
        <v>203</v>
      </c>
      <c r="D464" s="114">
        <f t="shared" si="7"/>
        <v>0</v>
      </c>
      <c r="E464" s="112"/>
      <c r="F464" s="116">
        <v>0</v>
      </c>
      <c r="G464" s="116">
        <v>0</v>
      </c>
      <c r="H464" s="116">
        <v>0</v>
      </c>
      <c r="I464" s="116">
        <v>0</v>
      </c>
      <c r="J464" s="116">
        <v>0</v>
      </c>
      <c r="K464" s="116">
        <v>0</v>
      </c>
      <c r="L464" s="116">
        <v>0</v>
      </c>
    </row>
    <row r="465" spans="1:12" ht="15">
      <c r="A465" s="144"/>
      <c r="B465" s="147" t="s">
        <v>204</v>
      </c>
      <c r="C465" s="11" t="s">
        <v>199</v>
      </c>
      <c r="D465" s="114">
        <f t="shared" si="7"/>
        <v>0</v>
      </c>
      <c r="E465" s="112"/>
      <c r="F465" s="116">
        <v>0</v>
      </c>
      <c r="G465" s="116">
        <v>0</v>
      </c>
      <c r="H465" s="116">
        <v>0</v>
      </c>
      <c r="I465" s="116">
        <v>0</v>
      </c>
      <c r="J465" s="116">
        <v>0</v>
      </c>
      <c r="K465" s="116">
        <v>0</v>
      </c>
      <c r="L465" s="116">
        <v>0</v>
      </c>
    </row>
    <row r="466" spans="1:12" ht="15">
      <c r="A466" s="144"/>
      <c r="B466" s="147"/>
      <c r="C466" s="11" t="s">
        <v>200</v>
      </c>
      <c r="D466" s="114">
        <f t="shared" si="7"/>
        <v>0</v>
      </c>
      <c r="E466" s="112"/>
      <c r="F466" s="116">
        <v>0</v>
      </c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0</v>
      </c>
    </row>
    <row r="467" spans="1:12" ht="15">
      <c r="A467" s="144"/>
      <c r="B467" s="147"/>
      <c r="C467" s="11" t="s">
        <v>201</v>
      </c>
      <c r="D467" s="114">
        <f t="shared" si="7"/>
        <v>0</v>
      </c>
      <c r="E467" s="112"/>
      <c r="F467" s="116">
        <v>0</v>
      </c>
      <c r="G467" s="116">
        <v>0</v>
      </c>
      <c r="H467" s="116">
        <v>0</v>
      </c>
      <c r="I467" s="116">
        <v>0</v>
      </c>
      <c r="J467" s="116">
        <v>0</v>
      </c>
      <c r="K467" s="116">
        <v>0</v>
      </c>
      <c r="L467" s="116">
        <v>0</v>
      </c>
    </row>
    <row r="468" spans="1:12" ht="15">
      <c r="A468" s="144"/>
      <c r="B468" s="147"/>
      <c r="C468" s="11" t="s">
        <v>202</v>
      </c>
      <c r="D468" s="114">
        <f t="shared" si="7"/>
        <v>0</v>
      </c>
      <c r="E468" s="112"/>
      <c r="F468" s="116">
        <v>0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</row>
    <row r="469" spans="1:12" ht="15">
      <c r="A469" s="144"/>
      <c r="B469" s="147"/>
      <c r="C469" s="11" t="s">
        <v>203</v>
      </c>
      <c r="D469" s="114">
        <f t="shared" si="7"/>
        <v>0</v>
      </c>
      <c r="E469" s="112"/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</row>
    <row r="470" spans="1:12" ht="15">
      <c r="A470" s="144"/>
      <c r="B470" s="146" t="s">
        <v>173</v>
      </c>
      <c r="C470" s="11" t="s">
        <v>199</v>
      </c>
      <c r="D470" s="114">
        <f t="shared" si="7"/>
        <v>0</v>
      </c>
      <c r="E470" s="112"/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</row>
    <row r="471" spans="1:12" ht="15">
      <c r="A471" s="144"/>
      <c r="B471" s="146"/>
      <c r="C471" s="11" t="s">
        <v>200</v>
      </c>
      <c r="D471" s="114">
        <f t="shared" si="7"/>
        <v>0</v>
      </c>
      <c r="E471" s="112"/>
      <c r="F471" s="116">
        <v>0</v>
      </c>
      <c r="G471" s="116">
        <v>0</v>
      </c>
      <c r="H471" s="116">
        <v>0</v>
      </c>
      <c r="I471" s="116">
        <v>0</v>
      </c>
      <c r="J471" s="116">
        <v>0</v>
      </c>
      <c r="K471" s="116">
        <v>0</v>
      </c>
      <c r="L471" s="116">
        <v>0</v>
      </c>
    </row>
    <row r="472" spans="1:12" ht="15">
      <c r="A472" s="144"/>
      <c r="B472" s="146"/>
      <c r="C472" s="11" t="s">
        <v>201</v>
      </c>
      <c r="D472" s="114">
        <f t="shared" si="7"/>
        <v>0</v>
      </c>
      <c r="E472" s="112"/>
      <c r="F472" s="116">
        <v>0</v>
      </c>
      <c r="G472" s="116">
        <v>0</v>
      </c>
      <c r="H472" s="116">
        <v>0</v>
      </c>
      <c r="I472" s="116">
        <v>0</v>
      </c>
      <c r="J472" s="116">
        <v>0</v>
      </c>
      <c r="K472" s="116">
        <v>0</v>
      </c>
      <c r="L472" s="116">
        <v>0</v>
      </c>
    </row>
    <row r="473" spans="1:12" ht="15">
      <c r="A473" s="144"/>
      <c r="B473" s="146"/>
      <c r="C473" s="11" t="s">
        <v>202</v>
      </c>
      <c r="D473" s="114">
        <f t="shared" si="7"/>
        <v>0</v>
      </c>
      <c r="E473" s="112"/>
      <c r="F473" s="116">
        <v>0</v>
      </c>
      <c r="G473" s="116">
        <v>0</v>
      </c>
      <c r="H473" s="116">
        <v>0</v>
      </c>
      <c r="I473" s="116">
        <v>0</v>
      </c>
      <c r="J473" s="116">
        <v>0</v>
      </c>
      <c r="K473" s="116">
        <v>0</v>
      </c>
      <c r="L473" s="116">
        <v>0</v>
      </c>
    </row>
    <row r="474" spans="1:12" ht="15">
      <c r="A474" s="144"/>
      <c r="B474" s="146"/>
      <c r="C474" s="11" t="s">
        <v>203</v>
      </c>
      <c r="D474" s="114">
        <f t="shared" si="7"/>
        <v>0</v>
      </c>
      <c r="E474" s="112"/>
      <c r="F474" s="116">
        <v>0</v>
      </c>
      <c r="G474" s="116">
        <v>0</v>
      </c>
      <c r="H474" s="116">
        <v>0</v>
      </c>
      <c r="I474" s="116">
        <v>0</v>
      </c>
      <c r="J474" s="116">
        <v>0</v>
      </c>
      <c r="K474" s="116">
        <v>0</v>
      </c>
      <c r="L474" s="116">
        <v>0</v>
      </c>
    </row>
    <row r="475" spans="1:12" ht="15">
      <c r="A475" s="144"/>
      <c r="B475" s="146" t="s">
        <v>174</v>
      </c>
      <c r="C475" s="11" t="s">
        <v>199</v>
      </c>
      <c r="D475" s="114">
        <f t="shared" si="7"/>
        <v>0</v>
      </c>
      <c r="E475" s="112"/>
      <c r="F475" s="116">
        <v>0</v>
      </c>
      <c r="G475" s="116">
        <v>0</v>
      </c>
      <c r="H475" s="116">
        <v>0</v>
      </c>
      <c r="I475" s="116">
        <v>0</v>
      </c>
      <c r="J475" s="116">
        <v>0</v>
      </c>
      <c r="K475" s="116">
        <v>0</v>
      </c>
      <c r="L475" s="116">
        <v>0</v>
      </c>
    </row>
    <row r="476" spans="1:12" ht="15">
      <c r="A476" s="144"/>
      <c r="B476" s="146"/>
      <c r="C476" s="11" t="s">
        <v>200</v>
      </c>
      <c r="D476" s="114">
        <f t="shared" si="7"/>
        <v>0</v>
      </c>
      <c r="E476" s="112"/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</row>
    <row r="477" spans="1:12" ht="15">
      <c r="A477" s="144"/>
      <c r="B477" s="146"/>
      <c r="C477" s="11" t="s">
        <v>201</v>
      </c>
      <c r="D477" s="114">
        <f t="shared" si="7"/>
        <v>0</v>
      </c>
      <c r="E477" s="112"/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</row>
    <row r="478" spans="1:12" ht="15">
      <c r="A478" s="144"/>
      <c r="B478" s="146"/>
      <c r="C478" s="11" t="s">
        <v>202</v>
      </c>
      <c r="D478" s="114">
        <f t="shared" si="7"/>
        <v>0</v>
      </c>
      <c r="E478" s="112"/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</row>
    <row r="479" spans="1:12" ht="15">
      <c r="A479" s="145"/>
      <c r="B479" s="146"/>
      <c r="C479" s="11" t="s">
        <v>203</v>
      </c>
      <c r="D479" s="114">
        <f t="shared" si="7"/>
        <v>0</v>
      </c>
      <c r="E479" s="112"/>
      <c r="F479" s="116">
        <v>0</v>
      </c>
      <c r="G479" s="116">
        <v>0</v>
      </c>
      <c r="H479" s="116">
        <v>0</v>
      </c>
      <c r="I479" s="116">
        <v>0</v>
      </c>
      <c r="J479" s="116">
        <v>0</v>
      </c>
      <c r="K479" s="116">
        <v>0</v>
      </c>
      <c r="L479" s="116">
        <v>0</v>
      </c>
    </row>
    <row r="480" spans="1:12" ht="15">
      <c r="A480" s="143" t="s">
        <v>195</v>
      </c>
      <c r="B480" s="147" t="s">
        <v>205</v>
      </c>
      <c r="C480" s="11" t="s">
        <v>199</v>
      </c>
      <c r="D480" s="114">
        <f t="shared" si="7"/>
        <v>0</v>
      </c>
      <c r="E480" s="112"/>
      <c r="F480" s="116">
        <v>0</v>
      </c>
      <c r="G480" s="116">
        <v>0</v>
      </c>
      <c r="H480" s="116">
        <v>0</v>
      </c>
      <c r="I480" s="116">
        <v>0</v>
      </c>
      <c r="J480" s="116">
        <v>0</v>
      </c>
      <c r="K480" s="116">
        <v>0</v>
      </c>
      <c r="L480" s="116">
        <v>0</v>
      </c>
    </row>
    <row r="481" spans="1:12" ht="15">
      <c r="A481" s="144"/>
      <c r="B481" s="147"/>
      <c r="C481" s="11" t="s">
        <v>200</v>
      </c>
      <c r="D481" s="114">
        <f t="shared" si="7"/>
        <v>0</v>
      </c>
      <c r="E481" s="112"/>
      <c r="F481" s="116">
        <v>0</v>
      </c>
      <c r="G481" s="116">
        <v>0</v>
      </c>
      <c r="H481" s="116">
        <v>0</v>
      </c>
      <c r="I481" s="116">
        <v>0</v>
      </c>
      <c r="J481" s="116">
        <v>0</v>
      </c>
      <c r="K481" s="116">
        <v>0</v>
      </c>
      <c r="L481" s="116">
        <v>0</v>
      </c>
    </row>
    <row r="482" spans="1:12" ht="15">
      <c r="A482" s="144"/>
      <c r="B482" s="147"/>
      <c r="C482" s="11" t="s">
        <v>201</v>
      </c>
      <c r="D482" s="114">
        <f t="shared" si="7"/>
        <v>0</v>
      </c>
      <c r="E482" s="112"/>
      <c r="F482" s="116">
        <v>0</v>
      </c>
      <c r="G482" s="116">
        <v>0</v>
      </c>
      <c r="H482" s="116">
        <v>0</v>
      </c>
      <c r="I482" s="116">
        <v>0</v>
      </c>
      <c r="J482" s="116">
        <v>0</v>
      </c>
      <c r="K482" s="116">
        <v>0</v>
      </c>
      <c r="L482" s="116">
        <v>0</v>
      </c>
    </row>
    <row r="483" spans="1:12" ht="15">
      <c r="A483" s="144"/>
      <c r="B483" s="147"/>
      <c r="C483" s="11" t="s">
        <v>202</v>
      </c>
      <c r="D483" s="114">
        <f t="shared" si="7"/>
        <v>0</v>
      </c>
      <c r="E483" s="112"/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</row>
    <row r="484" spans="1:12" ht="15">
      <c r="A484" s="144"/>
      <c r="B484" s="147"/>
      <c r="C484" s="11" t="s">
        <v>203</v>
      </c>
      <c r="D484" s="114">
        <f t="shared" si="7"/>
        <v>0</v>
      </c>
      <c r="E484" s="112"/>
      <c r="F484" s="116">
        <v>0</v>
      </c>
      <c r="G484" s="116">
        <v>0</v>
      </c>
      <c r="H484" s="116">
        <v>0</v>
      </c>
      <c r="I484" s="116">
        <v>0</v>
      </c>
      <c r="J484" s="116">
        <v>0</v>
      </c>
      <c r="K484" s="116">
        <v>0</v>
      </c>
      <c r="L484" s="116">
        <v>0</v>
      </c>
    </row>
    <row r="485" spans="1:12" ht="15">
      <c r="A485" s="144"/>
      <c r="B485" s="147" t="s">
        <v>204</v>
      </c>
      <c r="C485" s="11" t="s">
        <v>199</v>
      </c>
      <c r="D485" s="114">
        <f t="shared" si="7"/>
        <v>0</v>
      </c>
      <c r="E485" s="112"/>
      <c r="F485" s="116">
        <v>0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0</v>
      </c>
    </row>
    <row r="486" spans="1:12" ht="15">
      <c r="A486" s="144"/>
      <c r="B486" s="147"/>
      <c r="C486" s="11" t="s">
        <v>200</v>
      </c>
      <c r="D486" s="114">
        <f t="shared" si="7"/>
        <v>0</v>
      </c>
      <c r="E486" s="112"/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</row>
    <row r="487" spans="1:12" ht="15">
      <c r="A487" s="144"/>
      <c r="B487" s="147"/>
      <c r="C487" s="11" t="s">
        <v>201</v>
      </c>
      <c r="D487" s="114">
        <f t="shared" si="7"/>
        <v>0</v>
      </c>
      <c r="E487" s="112"/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</row>
    <row r="488" spans="1:12" ht="15">
      <c r="A488" s="144"/>
      <c r="B488" s="147"/>
      <c r="C488" s="11" t="s">
        <v>202</v>
      </c>
      <c r="D488" s="114">
        <f t="shared" si="7"/>
        <v>0</v>
      </c>
      <c r="E488" s="112"/>
      <c r="F488" s="116">
        <v>0</v>
      </c>
      <c r="G488" s="116">
        <v>0</v>
      </c>
      <c r="H488" s="116">
        <v>0</v>
      </c>
      <c r="I488" s="116">
        <v>0</v>
      </c>
      <c r="J488" s="116">
        <v>0</v>
      </c>
      <c r="K488" s="116">
        <v>0</v>
      </c>
      <c r="L488" s="116">
        <v>0</v>
      </c>
    </row>
    <row r="489" spans="1:12" ht="15">
      <c r="A489" s="144"/>
      <c r="B489" s="147"/>
      <c r="C489" s="11" t="s">
        <v>203</v>
      </c>
      <c r="D489" s="114">
        <f t="shared" si="7"/>
        <v>0</v>
      </c>
      <c r="E489" s="112"/>
      <c r="F489" s="116">
        <v>0</v>
      </c>
      <c r="G489" s="116">
        <v>0</v>
      </c>
      <c r="H489" s="116">
        <v>0</v>
      </c>
      <c r="I489" s="116">
        <v>0</v>
      </c>
      <c r="J489" s="116">
        <v>0</v>
      </c>
      <c r="K489" s="116">
        <v>0</v>
      </c>
      <c r="L489" s="116">
        <v>0</v>
      </c>
    </row>
    <row r="490" spans="1:12" ht="15">
      <c r="A490" s="144"/>
      <c r="B490" s="146" t="s">
        <v>173</v>
      </c>
      <c r="C490" s="11" t="s">
        <v>199</v>
      </c>
      <c r="D490" s="114">
        <f t="shared" si="7"/>
        <v>0</v>
      </c>
      <c r="E490" s="112"/>
      <c r="F490" s="116">
        <v>0</v>
      </c>
      <c r="G490" s="116">
        <v>0</v>
      </c>
      <c r="H490" s="116">
        <v>0</v>
      </c>
      <c r="I490" s="116">
        <v>0</v>
      </c>
      <c r="J490" s="116">
        <v>0</v>
      </c>
      <c r="K490" s="116">
        <v>0</v>
      </c>
      <c r="L490" s="116">
        <v>0</v>
      </c>
    </row>
    <row r="491" spans="1:12" ht="15">
      <c r="A491" s="144"/>
      <c r="B491" s="146"/>
      <c r="C491" s="11" t="s">
        <v>200</v>
      </c>
      <c r="D491" s="114">
        <f t="shared" si="7"/>
        <v>0</v>
      </c>
      <c r="E491" s="112"/>
      <c r="F491" s="116">
        <v>0</v>
      </c>
      <c r="G491" s="116">
        <v>0</v>
      </c>
      <c r="H491" s="116">
        <v>0</v>
      </c>
      <c r="I491" s="116">
        <v>0</v>
      </c>
      <c r="J491" s="116">
        <v>0</v>
      </c>
      <c r="K491" s="116">
        <v>0</v>
      </c>
      <c r="L491" s="116">
        <v>0</v>
      </c>
    </row>
    <row r="492" spans="1:12" ht="15">
      <c r="A492" s="144"/>
      <c r="B492" s="146"/>
      <c r="C492" s="11" t="s">
        <v>201</v>
      </c>
      <c r="D492" s="114">
        <f t="shared" si="7"/>
        <v>0</v>
      </c>
      <c r="E492" s="112"/>
      <c r="F492" s="116">
        <v>0</v>
      </c>
      <c r="G492" s="116">
        <v>0</v>
      </c>
      <c r="H492" s="116">
        <v>0</v>
      </c>
      <c r="I492" s="116">
        <v>0</v>
      </c>
      <c r="J492" s="116">
        <v>0</v>
      </c>
      <c r="K492" s="116">
        <v>0</v>
      </c>
      <c r="L492" s="116">
        <v>0</v>
      </c>
    </row>
    <row r="493" spans="1:12" ht="15">
      <c r="A493" s="144"/>
      <c r="B493" s="146"/>
      <c r="C493" s="11" t="s">
        <v>202</v>
      </c>
      <c r="D493" s="114">
        <f t="shared" si="7"/>
        <v>0</v>
      </c>
      <c r="E493" s="112"/>
      <c r="F493" s="116">
        <v>0</v>
      </c>
      <c r="G493" s="116">
        <v>0</v>
      </c>
      <c r="H493" s="116">
        <v>0</v>
      </c>
      <c r="I493" s="116">
        <v>0</v>
      </c>
      <c r="J493" s="116">
        <v>0</v>
      </c>
      <c r="K493" s="116">
        <v>0</v>
      </c>
      <c r="L493" s="116">
        <v>0</v>
      </c>
    </row>
    <row r="494" spans="1:12" ht="15">
      <c r="A494" s="144"/>
      <c r="B494" s="146"/>
      <c r="C494" s="11" t="s">
        <v>203</v>
      </c>
      <c r="D494" s="114">
        <f t="shared" si="7"/>
        <v>0</v>
      </c>
      <c r="E494" s="112"/>
      <c r="F494" s="116">
        <v>0</v>
      </c>
      <c r="G494" s="116">
        <v>0</v>
      </c>
      <c r="H494" s="116">
        <v>0</v>
      </c>
      <c r="I494" s="116">
        <v>0</v>
      </c>
      <c r="J494" s="116">
        <v>0</v>
      </c>
      <c r="K494" s="116">
        <v>0</v>
      </c>
      <c r="L494" s="116">
        <v>0</v>
      </c>
    </row>
    <row r="495" spans="1:12" ht="15">
      <c r="A495" s="144"/>
      <c r="B495" s="146" t="s">
        <v>174</v>
      </c>
      <c r="C495" s="11" t="s">
        <v>199</v>
      </c>
      <c r="D495" s="114">
        <f t="shared" si="7"/>
        <v>0</v>
      </c>
      <c r="E495" s="112"/>
      <c r="F495" s="116">
        <v>0</v>
      </c>
      <c r="G495" s="116">
        <v>0</v>
      </c>
      <c r="H495" s="116">
        <v>0</v>
      </c>
      <c r="I495" s="116">
        <v>0</v>
      </c>
      <c r="J495" s="116">
        <v>0</v>
      </c>
      <c r="K495" s="116">
        <v>0</v>
      </c>
      <c r="L495" s="116">
        <v>0</v>
      </c>
    </row>
    <row r="496" spans="1:12" ht="15">
      <c r="A496" s="144"/>
      <c r="B496" s="146"/>
      <c r="C496" s="11" t="s">
        <v>200</v>
      </c>
      <c r="D496" s="114">
        <f t="shared" si="7"/>
        <v>0</v>
      </c>
      <c r="E496" s="112"/>
      <c r="F496" s="116">
        <v>0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0</v>
      </c>
    </row>
    <row r="497" spans="1:12" ht="15">
      <c r="A497" s="144"/>
      <c r="B497" s="146"/>
      <c r="C497" s="11" t="s">
        <v>201</v>
      </c>
      <c r="D497" s="114">
        <f t="shared" si="7"/>
        <v>0</v>
      </c>
      <c r="E497" s="112"/>
      <c r="F497" s="116">
        <v>0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0</v>
      </c>
    </row>
    <row r="498" spans="1:12" ht="15">
      <c r="A498" s="144"/>
      <c r="B498" s="146"/>
      <c r="C498" s="11" t="s">
        <v>202</v>
      </c>
      <c r="D498" s="114">
        <f t="shared" si="7"/>
        <v>0</v>
      </c>
      <c r="E498" s="112"/>
      <c r="F498" s="116">
        <v>0</v>
      </c>
      <c r="G498" s="116">
        <v>0</v>
      </c>
      <c r="H498" s="116">
        <v>0</v>
      </c>
      <c r="I498" s="116">
        <v>0</v>
      </c>
      <c r="J498" s="116">
        <v>0</v>
      </c>
      <c r="K498" s="116">
        <v>0</v>
      </c>
      <c r="L498" s="116">
        <v>0</v>
      </c>
    </row>
    <row r="499" spans="1:12" ht="15">
      <c r="A499" s="145"/>
      <c r="B499" s="146"/>
      <c r="C499" s="11" t="s">
        <v>203</v>
      </c>
      <c r="D499" s="114">
        <f t="shared" si="7"/>
        <v>0</v>
      </c>
      <c r="E499" s="112"/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</row>
    <row r="500" spans="1:12" ht="15">
      <c r="A500" s="143" t="s">
        <v>196</v>
      </c>
      <c r="B500" s="147" t="s">
        <v>205</v>
      </c>
      <c r="C500" s="11" t="s">
        <v>199</v>
      </c>
      <c r="D500" s="114">
        <f t="shared" si="7"/>
        <v>0</v>
      </c>
      <c r="E500" s="112"/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</row>
    <row r="501" spans="1:12" ht="15">
      <c r="A501" s="144"/>
      <c r="B501" s="147"/>
      <c r="C501" s="11" t="s">
        <v>200</v>
      </c>
      <c r="D501" s="114">
        <f t="shared" si="7"/>
        <v>0</v>
      </c>
      <c r="E501" s="112"/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</row>
    <row r="502" spans="1:12" ht="15">
      <c r="A502" s="144"/>
      <c r="B502" s="147"/>
      <c r="C502" s="11" t="s">
        <v>201</v>
      </c>
      <c r="D502" s="114">
        <f t="shared" si="7"/>
        <v>0</v>
      </c>
      <c r="E502" s="112"/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</row>
    <row r="503" spans="1:12" ht="15">
      <c r="A503" s="144"/>
      <c r="B503" s="147"/>
      <c r="C503" s="11" t="s">
        <v>202</v>
      </c>
      <c r="D503" s="114">
        <f t="shared" si="7"/>
        <v>0</v>
      </c>
      <c r="E503" s="112"/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</row>
    <row r="504" spans="1:12" ht="15">
      <c r="A504" s="144"/>
      <c r="B504" s="147"/>
      <c r="C504" s="11" t="s">
        <v>203</v>
      </c>
      <c r="D504" s="114">
        <f t="shared" si="7"/>
        <v>0</v>
      </c>
      <c r="E504" s="112"/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</row>
    <row r="505" spans="1:12" ht="15">
      <c r="A505" s="144"/>
      <c r="B505" s="147" t="s">
        <v>204</v>
      </c>
      <c r="C505" s="11" t="s">
        <v>199</v>
      </c>
      <c r="D505" s="114">
        <f t="shared" si="7"/>
        <v>0</v>
      </c>
      <c r="E505" s="112"/>
      <c r="F505" s="116">
        <v>0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</row>
    <row r="506" spans="1:12" ht="15">
      <c r="A506" s="144"/>
      <c r="B506" s="147"/>
      <c r="C506" s="11" t="s">
        <v>200</v>
      </c>
      <c r="D506" s="114">
        <f t="shared" si="7"/>
        <v>0</v>
      </c>
      <c r="E506" s="112"/>
      <c r="F506" s="116">
        <v>0</v>
      </c>
      <c r="G506" s="116">
        <v>0</v>
      </c>
      <c r="H506" s="116">
        <v>0</v>
      </c>
      <c r="I506" s="116">
        <v>0</v>
      </c>
      <c r="J506" s="116">
        <v>0</v>
      </c>
      <c r="K506" s="116">
        <v>0</v>
      </c>
      <c r="L506" s="116">
        <v>0</v>
      </c>
    </row>
    <row r="507" spans="1:12" ht="15">
      <c r="A507" s="144"/>
      <c r="B507" s="147"/>
      <c r="C507" s="11" t="s">
        <v>201</v>
      </c>
      <c r="D507" s="114">
        <f t="shared" si="7"/>
        <v>0</v>
      </c>
      <c r="E507" s="112"/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</row>
    <row r="508" spans="1:12" ht="15">
      <c r="A508" s="144"/>
      <c r="B508" s="147"/>
      <c r="C508" s="11" t="s">
        <v>202</v>
      </c>
      <c r="D508" s="114">
        <f t="shared" si="7"/>
        <v>0</v>
      </c>
      <c r="E508" s="112"/>
      <c r="F508" s="116">
        <v>0</v>
      </c>
      <c r="G508" s="116">
        <v>0</v>
      </c>
      <c r="H508" s="116">
        <v>0</v>
      </c>
      <c r="I508" s="116">
        <v>0</v>
      </c>
      <c r="J508" s="116">
        <v>0</v>
      </c>
      <c r="K508" s="116">
        <v>0</v>
      </c>
      <c r="L508" s="116">
        <v>0</v>
      </c>
    </row>
    <row r="509" spans="1:12" ht="15">
      <c r="A509" s="144"/>
      <c r="B509" s="147"/>
      <c r="C509" s="11" t="s">
        <v>203</v>
      </c>
      <c r="D509" s="114">
        <f t="shared" si="7"/>
        <v>0</v>
      </c>
      <c r="E509" s="112"/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</row>
    <row r="510" spans="1:12" ht="15">
      <c r="A510" s="144"/>
      <c r="B510" s="146" t="s">
        <v>173</v>
      </c>
      <c r="C510" s="11" t="s">
        <v>199</v>
      </c>
      <c r="D510" s="114">
        <f t="shared" si="7"/>
        <v>0</v>
      </c>
      <c r="E510" s="112"/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</row>
    <row r="511" spans="1:12" ht="15">
      <c r="A511" s="144"/>
      <c r="B511" s="146"/>
      <c r="C511" s="11" t="s">
        <v>200</v>
      </c>
      <c r="D511" s="114">
        <f t="shared" si="7"/>
        <v>0</v>
      </c>
      <c r="E511" s="112"/>
      <c r="F511" s="116">
        <v>0</v>
      </c>
      <c r="G511" s="116">
        <v>0</v>
      </c>
      <c r="H511" s="116">
        <v>0</v>
      </c>
      <c r="I511" s="116">
        <v>0</v>
      </c>
      <c r="J511" s="116">
        <v>0</v>
      </c>
      <c r="K511" s="116">
        <v>0</v>
      </c>
      <c r="L511" s="116">
        <v>0</v>
      </c>
    </row>
    <row r="512" spans="1:12" ht="15">
      <c r="A512" s="144"/>
      <c r="B512" s="146"/>
      <c r="C512" s="11" t="s">
        <v>201</v>
      </c>
      <c r="D512" s="114">
        <f t="shared" si="7"/>
        <v>0</v>
      </c>
      <c r="E512" s="112"/>
      <c r="F512" s="116">
        <v>0</v>
      </c>
      <c r="G512" s="116">
        <v>0</v>
      </c>
      <c r="H512" s="116">
        <v>0</v>
      </c>
      <c r="I512" s="116">
        <v>0</v>
      </c>
      <c r="J512" s="116">
        <v>0</v>
      </c>
      <c r="K512" s="116">
        <v>0</v>
      </c>
      <c r="L512" s="116">
        <v>0</v>
      </c>
    </row>
    <row r="513" spans="1:12" ht="15">
      <c r="A513" s="144"/>
      <c r="B513" s="146"/>
      <c r="C513" s="11" t="s">
        <v>202</v>
      </c>
      <c r="D513" s="114">
        <f t="shared" si="7"/>
        <v>0</v>
      </c>
      <c r="E513" s="112"/>
      <c r="F513" s="116">
        <v>0</v>
      </c>
      <c r="G513" s="116">
        <v>0</v>
      </c>
      <c r="H513" s="116">
        <v>0</v>
      </c>
      <c r="I513" s="116">
        <v>0</v>
      </c>
      <c r="J513" s="116">
        <v>0</v>
      </c>
      <c r="K513" s="116">
        <v>0</v>
      </c>
      <c r="L513" s="116">
        <v>0</v>
      </c>
    </row>
    <row r="514" spans="1:12" ht="15">
      <c r="A514" s="144"/>
      <c r="B514" s="146"/>
      <c r="C514" s="11" t="s">
        <v>203</v>
      </c>
      <c r="D514" s="114">
        <f t="shared" si="7"/>
        <v>0</v>
      </c>
      <c r="E514" s="112"/>
      <c r="F514" s="116">
        <v>0</v>
      </c>
      <c r="G514" s="116">
        <v>0</v>
      </c>
      <c r="H514" s="116">
        <v>0</v>
      </c>
      <c r="I514" s="116">
        <v>0</v>
      </c>
      <c r="J514" s="116">
        <v>0</v>
      </c>
      <c r="K514" s="116">
        <v>0</v>
      </c>
      <c r="L514" s="116">
        <v>0</v>
      </c>
    </row>
    <row r="515" spans="1:12" ht="15">
      <c r="A515" s="144"/>
      <c r="B515" s="146" t="s">
        <v>174</v>
      </c>
      <c r="C515" s="11" t="s">
        <v>199</v>
      </c>
      <c r="D515" s="114">
        <f t="shared" si="7"/>
        <v>0</v>
      </c>
      <c r="E515" s="112"/>
      <c r="F515" s="116">
        <v>0</v>
      </c>
      <c r="G515" s="116">
        <v>0</v>
      </c>
      <c r="H515" s="116">
        <v>0</v>
      </c>
      <c r="I515" s="116">
        <v>0</v>
      </c>
      <c r="J515" s="116">
        <v>0</v>
      </c>
      <c r="K515" s="116">
        <v>0</v>
      </c>
      <c r="L515" s="116">
        <v>0</v>
      </c>
    </row>
    <row r="516" spans="1:12" ht="15">
      <c r="A516" s="144"/>
      <c r="B516" s="146"/>
      <c r="C516" s="11" t="s">
        <v>200</v>
      </c>
      <c r="D516" s="114">
        <f t="shared" si="7"/>
        <v>0</v>
      </c>
      <c r="E516" s="112"/>
      <c r="F516" s="116">
        <v>0</v>
      </c>
      <c r="G516" s="116">
        <v>0</v>
      </c>
      <c r="H516" s="116">
        <v>0</v>
      </c>
      <c r="I516" s="116">
        <v>0</v>
      </c>
      <c r="J516" s="116">
        <v>0</v>
      </c>
      <c r="K516" s="116">
        <v>0</v>
      </c>
      <c r="L516" s="116">
        <v>0</v>
      </c>
    </row>
    <row r="517" spans="1:12" ht="15">
      <c r="A517" s="144"/>
      <c r="B517" s="146"/>
      <c r="C517" s="11" t="s">
        <v>201</v>
      </c>
      <c r="D517" s="114">
        <f t="shared" si="7"/>
        <v>0</v>
      </c>
      <c r="E517" s="112"/>
      <c r="F517" s="116">
        <v>0</v>
      </c>
      <c r="G517" s="116">
        <v>0</v>
      </c>
      <c r="H517" s="116">
        <v>0</v>
      </c>
      <c r="I517" s="116">
        <v>0</v>
      </c>
      <c r="J517" s="116">
        <v>0</v>
      </c>
      <c r="K517" s="116">
        <v>0</v>
      </c>
      <c r="L517" s="116">
        <v>0</v>
      </c>
    </row>
    <row r="518" spans="1:12" ht="15">
      <c r="A518" s="144"/>
      <c r="B518" s="146"/>
      <c r="C518" s="11" t="s">
        <v>202</v>
      </c>
      <c r="D518" s="114">
        <f aca="true" t="shared" si="8" ref="D518:D559">SUM(F518:L518)</f>
        <v>0</v>
      </c>
      <c r="E518" s="112"/>
      <c r="F518" s="116">
        <v>0</v>
      </c>
      <c r="G518" s="116">
        <v>0</v>
      </c>
      <c r="H518" s="116">
        <v>0</v>
      </c>
      <c r="I518" s="116">
        <v>0</v>
      </c>
      <c r="J518" s="116">
        <v>0</v>
      </c>
      <c r="K518" s="116">
        <v>0</v>
      </c>
      <c r="L518" s="116">
        <v>0</v>
      </c>
    </row>
    <row r="519" spans="1:12" ht="15">
      <c r="A519" s="145"/>
      <c r="B519" s="146"/>
      <c r="C519" s="11" t="s">
        <v>203</v>
      </c>
      <c r="D519" s="114">
        <f t="shared" si="8"/>
        <v>0</v>
      </c>
      <c r="E519" s="112"/>
      <c r="F519" s="116">
        <v>0</v>
      </c>
      <c r="G519" s="116">
        <v>0</v>
      </c>
      <c r="H519" s="116">
        <v>0</v>
      </c>
      <c r="I519" s="116">
        <v>0</v>
      </c>
      <c r="J519" s="116">
        <v>0</v>
      </c>
      <c r="K519" s="116">
        <v>0</v>
      </c>
      <c r="L519" s="116">
        <v>0</v>
      </c>
    </row>
    <row r="520" spans="1:12" ht="15" customHeight="1">
      <c r="A520" s="143" t="s">
        <v>197</v>
      </c>
      <c r="B520" s="151" t="s">
        <v>205</v>
      </c>
      <c r="C520" s="11" t="s">
        <v>199</v>
      </c>
      <c r="D520" s="114">
        <f t="shared" si="8"/>
        <v>0</v>
      </c>
      <c r="E520" s="112"/>
      <c r="F520" s="116">
        <v>0</v>
      </c>
      <c r="G520" s="116">
        <v>0</v>
      </c>
      <c r="H520" s="116">
        <v>0</v>
      </c>
      <c r="I520" s="116">
        <v>0</v>
      </c>
      <c r="J520" s="116">
        <v>0</v>
      </c>
      <c r="K520" s="116">
        <v>0</v>
      </c>
      <c r="L520" s="116">
        <v>0</v>
      </c>
    </row>
    <row r="521" spans="1:12" ht="15">
      <c r="A521" s="144"/>
      <c r="B521" s="152"/>
      <c r="C521" s="11" t="s">
        <v>200</v>
      </c>
      <c r="D521" s="114">
        <f t="shared" si="8"/>
        <v>0</v>
      </c>
      <c r="E521" s="112"/>
      <c r="F521" s="116">
        <v>0</v>
      </c>
      <c r="G521" s="116">
        <v>0</v>
      </c>
      <c r="H521" s="116">
        <v>0</v>
      </c>
      <c r="I521" s="116">
        <v>0</v>
      </c>
      <c r="J521" s="116">
        <v>0</v>
      </c>
      <c r="K521" s="116">
        <v>0</v>
      </c>
      <c r="L521" s="116">
        <v>0</v>
      </c>
    </row>
    <row r="522" spans="1:12" ht="15">
      <c r="A522" s="144"/>
      <c r="B522" s="152"/>
      <c r="C522" s="11" t="s">
        <v>201</v>
      </c>
      <c r="D522" s="114">
        <f t="shared" si="8"/>
        <v>0</v>
      </c>
      <c r="E522" s="112"/>
      <c r="F522" s="116">
        <v>0</v>
      </c>
      <c r="G522" s="116">
        <v>0</v>
      </c>
      <c r="H522" s="116">
        <v>0</v>
      </c>
      <c r="I522" s="116">
        <v>0</v>
      </c>
      <c r="J522" s="116">
        <v>0</v>
      </c>
      <c r="K522" s="116">
        <v>0</v>
      </c>
      <c r="L522" s="116">
        <v>0</v>
      </c>
    </row>
    <row r="523" spans="1:12" ht="15">
      <c r="A523" s="144"/>
      <c r="B523" s="152"/>
      <c r="C523" s="11" t="s">
        <v>202</v>
      </c>
      <c r="D523" s="114">
        <f t="shared" si="8"/>
        <v>0</v>
      </c>
      <c r="E523" s="112"/>
      <c r="F523" s="116">
        <v>0</v>
      </c>
      <c r="G523" s="116">
        <v>0</v>
      </c>
      <c r="H523" s="116">
        <v>0</v>
      </c>
      <c r="I523" s="116">
        <v>0</v>
      </c>
      <c r="J523" s="116">
        <v>0</v>
      </c>
      <c r="K523" s="116">
        <v>0</v>
      </c>
      <c r="L523" s="116">
        <v>0</v>
      </c>
    </row>
    <row r="524" spans="1:12" ht="15">
      <c r="A524" s="144"/>
      <c r="B524" s="153"/>
      <c r="C524" s="11" t="s">
        <v>203</v>
      </c>
      <c r="D524" s="114">
        <f t="shared" si="8"/>
        <v>0</v>
      </c>
      <c r="E524" s="112"/>
      <c r="F524" s="116">
        <v>0</v>
      </c>
      <c r="G524" s="116">
        <v>0</v>
      </c>
      <c r="H524" s="116">
        <v>0</v>
      </c>
      <c r="I524" s="116">
        <v>0</v>
      </c>
      <c r="J524" s="116">
        <v>0</v>
      </c>
      <c r="K524" s="116">
        <v>0</v>
      </c>
      <c r="L524" s="116">
        <v>0</v>
      </c>
    </row>
    <row r="525" spans="1:12" ht="15">
      <c r="A525" s="144"/>
      <c r="B525" s="147" t="s">
        <v>204</v>
      </c>
      <c r="C525" s="11" t="s">
        <v>199</v>
      </c>
      <c r="D525" s="114">
        <f t="shared" si="8"/>
        <v>0</v>
      </c>
      <c r="E525" s="112"/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0</v>
      </c>
      <c r="L525" s="116">
        <v>0</v>
      </c>
    </row>
    <row r="526" spans="1:12" ht="15">
      <c r="A526" s="144"/>
      <c r="B526" s="147"/>
      <c r="C526" s="11" t="s">
        <v>200</v>
      </c>
      <c r="D526" s="114">
        <f t="shared" si="8"/>
        <v>0</v>
      </c>
      <c r="E526" s="112"/>
      <c r="F526" s="116">
        <v>0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0</v>
      </c>
    </row>
    <row r="527" spans="1:12" ht="15">
      <c r="A527" s="144"/>
      <c r="B527" s="147"/>
      <c r="C527" s="11" t="s">
        <v>201</v>
      </c>
      <c r="D527" s="114">
        <f t="shared" si="8"/>
        <v>0</v>
      </c>
      <c r="E527" s="112"/>
      <c r="F527" s="116">
        <v>0</v>
      </c>
      <c r="G527" s="116">
        <v>0</v>
      </c>
      <c r="H527" s="116">
        <v>0</v>
      </c>
      <c r="I527" s="116">
        <v>0</v>
      </c>
      <c r="J527" s="116">
        <v>0</v>
      </c>
      <c r="K527" s="116">
        <v>0</v>
      </c>
      <c r="L527" s="116">
        <v>0</v>
      </c>
    </row>
    <row r="528" spans="1:12" ht="15">
      <c r="A528" s="144"/>
      <c r="B528" s="147"/>
      <c r="C528" s="11" t="s">
        <v>202</v>
      </c>
      <c r="D528" s="114">
        <f t="shared" si="8"/>
        <v>0</v>
      </c>
      <c r="E528" s="112"/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</row>
    <row r="529" spans="1:12" ht="15">
      <c r="A529" s="144"/>
      <c r="B529" s="147"/>
      <c r="C529" s="11" t="s">
        <v>203</v>
      </c>
      <c r="D529" s="114">
        <f t="shared" si="8"/>
        <v>0</v>
      </c>
      <c r="E529" s="112"/>
      <c r="F529" s="116">
        <v>0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0</v>
      </c>
    </row>
    <row r="530" spans="1:12" ht="15">
      <c r="A530" s="144"/>
      <c r="B530" s="146" t="s">
        <v>173</v>
      </c>
      <c r="C530" s="11" t="s">
        <v>199</v>
      </c>
      <c r="D530" s="114">
        <f t="shared" si="8"/>
        <v>0</v>
      </c>
      <c r="E530" s="112"/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</row>
    <row r="531" spans="1:12" ht="15">
      <c r="A531" s="144"/>
      <c r="B531" s="146"/>
      <c r="C531" s="11" t="s">
        <v>200</v>
      </c>
      <c r="D531" s="114">
        <f t="shared" si="8"/>
        <v>0</v>
      </c>
      <c r="E531" s="112"/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</row>
    <row r="532" spans="1:12" ht="15">
      <c r="A532" s="144"/>
      <c r="B532" s="146"/>
      <c r="C532" s="11" t="s">
        <v>201</v>
      </c>
      <c r="D532" s="114">
        <f t="shared" si="8"/>
        <v>0</v>
      </c>
      <c r="E532" s="112"/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</row>
    <row r="533" spans="1:12" ht="15">
      <c r="A533" s="144"/>
      <c r="B533" s="146"/>
      <c r="C533" s="11" t="s">
        <v>202</v>
      </c>
      <c r="D533" s="114">
        <f t="shared" si="8"/>
        <v>0</v>
      </c>
      <c r="E533" s="112"/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</row>
    <row r="534" spans="1:12" ht="15">
      <c r="A534" s="144"/>
      <c r="B534" s="146"/>
      <c r="C534" s="11" t="s">
        <v>203</v>
      </c>
      <c r="D534" s="114">
        <f t="shared" si="8"/>
        <v>0</v>
      </c>
      <c r="E534" s="112"/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</row>
    <row r="535" spans="1:12" ht="15">
      <c r="A535" s="144"/>
      <c r="B535" s="146" t="s">
        <v>174</v>
      </c>
      <c r="C535" s="11" t="s">
        <v>199</v>
      </c>
      <c r="D535" s="114">
        <f t="shared" si="8"/>
        <v>0</v>
      </c>
      <c r="E535" s="112"/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</row>
    <row r="536" spans="1:12" ht="15">
      <c r="A536" s="144"/>
      <c r="B536" s="146"/>
      <c r="C536" s="11" t="s">
        <v>200</v>
      </c>
      <c r="D536" s="114">
        <f t="shared" si="8"/>
        <v>0</v>
      </c>
      <c r="E536" s="112"/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</row>
    <row r="537" spans="1:12" ht="15">
      <c r="A537" s="144"/>
      <c r="B537" s="146"/>
      <c r="C537" s="11" t="s">
        <v>201</v>
      </c>
      <c r="D537" s="114">
        <f t="shared" si="8"/>
        <v>0</v>
      </c>
      <c r="E537" s="112"/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</row>
    <row r="538" spans="1:12" ht="15">
      <c r="A538" s="144"/>
      <c r="B538" s="146"/>
      <c r="C538" s="11" t="s">
        <v>202</v>
      </c>
      <c r="D538" s="114">
        <f t="shared" si="8"/>
        <v>0</v>
      </c>
      <c r="E538" s="112"/>
      <c r="F538" s="116">
        <v>0</v>
      </c>
      <c r="G538" s="116">
        <v>0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</row>
    <row r="539" spans="1:12" ht="15">
      <c r="A539" s="145"/>
      <c r="B539" s="146"/>
      <c r="C539" s="11" t="s">
        <v>203</v>
      </c>
      <c r="D539" s="114">
        <f t="shared" si="8"/>
        <v>0</v>
      </c>
      <c r="E539" s="112"/>
      <c r="F539" s="116">
        <v>0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</row>
    <row r="540" spans="1:12" ht="15">
      <c r="A540" s="143" t="s">
        <v>198</v>
      </c>
      <c r="B540" s="147" t="s">
        <v>205</v>
      </c>
      <c r="C540" s="11" t="s">
        <v>199</v>
      </c>
      <c r="D540" s="114">
        <f t="shared" si="8"/>
        <v>13</v>
      </c>
      <c r="E540" s="112"/>
      <c r="F540" s="116">
        <v>1</v>
      </c>
      <c r="G540" s="116">
        <v>4</v>
      </c>
      <c r="H540" s="116">
        <v>1</v>
      </c>
      <c r="I540" s="116">
        <v>4</v>
      </c>
      <c r="J540" s="116">
        <v>2</v>
      </c>
      <c r="K540" s="116">
        <v>1</v>
      </c>
      <c r="L540" s="116">
        <v>0</v>
      </c>
    </row>
    <row r="541" spans="1:12" ht="15">
      <c r="A541" s="144"/>
      <c r="B541" s="147"/>
      <c r="C541" s="11" t="s">
        <v>200</v>
      </c>
      <c r="D541" s="114">
        <f t="shared" si="8"/>
        <v>0</v>
      </c>
      <c r="E541" s="112"/>
      <c r="F541" s="116">
        <v>0</v>
      </c>
      <c r="G541" s="116">
        <v>0</v>
      </c>
      <c r="H541" s="116">
        <v>0</v>
      </c>
      <c r="I541" s="116">
        <v>0</v>
      </c>
      <c r="J541" s="116">
        <v>0</v>
      </c>
      <c r="K541" s="116">
        <v>0</v>
      </c>
      <c r="L541" s="116">
        <v>0</v>
      </c>
    </row>
    <row r="542" spans="1:12" ht="15">
      <c r="A542" s="144"/>
      <c r="B542" s="147"/>
      <c r="C542" s="11" t="s">
        <v>201</v>
      </c>
      <c r="D542" s="114">
        <f t="shared" si="8"/>
        <v>0</v>
      </c>
      <c r="E542" s="112"/>
      <c r="F542" s="116">
        <v>0</v>
      </c>
      <c r="G542" s="116">
        <v>0</v>
      </c>
      <c r="H542" s="116">
        <v>0</v>
      </c>
      <c r="I542" s="116">
        <v>0</v>
      </c>
      <c r="J542" s="116">
        <v>0</v>
      </c>
      <c r="K542" s="116">
        <v>0</v>
      </c>
      <c r="L542" s="116">
        <v>0</v>
      </c>
    </row>
    <row r="543" spans="1:12" ht="15">
      <c r="A543" s="144"/>
      <c r="B543" s="147"/>
      <c r="C543" s="11" t="s">
        <v>202</v>
      </c>
      <c r="D543" s="114">
        <f t="shared" si="8"/>
        <v>13</v>
      </c>
      <c r="E543" s="112"/>
      <c r="F543" s="116">
        <v>1</v>
      </c>
      <c r="G543" s="116">
        <v>4</v>
      </c>
      <c r="H543" s="116">
        <v>1</v>
      </c>
      <c r="I543" s="116">
        <v>4</v>
      </c>
      <c r="J543" s="116">
        <v>2</v>
      </c>
      <c r="K543" s="116">
        <v>1</v>
      </c>
      <c r="L543" s="116">
        <v>0</v>
      </c>
    </row>
    <row r="544" spans="1:12" ht="15">
      <c r="A544" s="144"/>
      <c r="B544" s="147"/>
      <c r="C544" s="11" t="s">
        <v>203</v>
      </c>
      <c r="D544" s="114">
        <f t="shared" si="8"/>
        <v>7</v>
      </c>
      <c r="E544" s="112"/>
      <c r="F544" s="116">
        <v>1</v>
      </c>
      <c r="G544" s="116">
        <v>2</v>
      </c>
      <c r="H544" s="116">
        <v>1</v>
      </c>
      <c r="I544" s="116">
        <v>1</v>
      </c>
      <c r="J544" s="116">
        <v>2</v>
      </c>
      <c r="K544" s="116">
        <v>0</v>
      </c>
      <c r="L544" s="116">
        <v>0</v>
      </c>
    </row>
    <row r="545" spans="1:12" ht="15">
      <c r="A545" s="144"/>
      <c r="B545" s="147" t="s">
        <v>204</v>
      </c>
      <c r="C545" s="11" t="s">
        <v>199</v>
      </c>
      <c r="D545" s="114">
        <f t="shared" si="8"/>
        <v>13</v>
      </c>
      <c r="E545" s="112"/>
      <c r="F545" s="116">
        <v>1</v>
      </c>
      <c r="G545" s="116">
        <v>4</v>
      </c>
      <c r="H545" s="116">
        <v>1</v>
      </c>
      <c r="I545" s="116">
        <v>4</v>
      </c>
      <c r="J545" s="116">
        <v>2</v>
      </c>
      <c r="K545" s="116">
        <v>1</v>
      </c>
      <c r="L545" s="116">
        <v>0</v>
      </c>
    </row>
    <row r="546" spans="1:12" ht="15">
      <c r="A546" s="144"/>
      <c r="B546" s="147"/>
      <c r="C546" s="11" t="s">
        <v>200</v>
      </c>
      <c r="D546" s="114">
        <f t="shared" si="8"/>
        <v>0</v>
      </c>
      <c r="E546" s="112"/>
      <c r="F546" s="116">
        <v>0</v>
      </c>
      <c r="G546" s="116">
        <v>0</v>
      </c>
      <c r="H546" s="116">
        <v>0</v>
      </c>
      <c r="I546" s="116">
        <v>0</v>
      </c>
      <c r="J546" s="116">
        <v>0</v>
      </c>
      <c r="K546" s="116">
        <v>0</v>
      </c>
      <c r="L546" s="116">
        <v>0</v>
      </c>
    </row>
    <row r="547" spans="1:12" ht="15">
      <c r="A547" s="144"/>
      <c r="B547" s="147"/>
      <c r="C547" s="11" t="s">
        <v>201</v>
      </c>
      <c r="D547" s="114">
        <f t="shared" si="8"/>
        <v>0</v>
      </c>
      <c r="E547" s="112"/>
      <c r="F547" s="116">
        <v>0</v>
      </c>
      <c r="G547" s="116">
        <v>0</v>
      </c>
      <c r="H547" s="116">
        <v>0</v>
      </c>
      <c r="I547" s="116">
        <v>0</v>
      </c>
      <c r="J547" s="116">
        <v>0</v>
      </c>
      <c r="K547" s="116">
        <v>0</v>
      </c>
      <c r="L547" s="116">
        <v>0</v>
      </c>
    </row>
    <row r="548" spans="1:12" ht="15">
      <c r="A548" s="144"/>
      <c r="B548" s="147"/>
      <c r="C548" s="11" t="s">
        <v>202</v>
      </c>
      <c r="D548" s="114">
        <f t="shared" si="8"/>
        <v>13</v>
      </c>
      <c r="E548" s="112"/>
      <c r="F548" s="116">
        <v>1</v>
      </c>
      <c r="G548" s="116">
        <v>4</v>
      </c>
      <c r="H548" s="116">
        <v>1</v>
      </c>
      <c r="I548" s="116">
        <v>4</v>
      </c>
      <c r="J548" s="116">
        <v>2</v>
      </c>
      <c r="K548" s="116">
        <v>1</v>
      </c>
      <c r="L548" s="116">
        <v>0</v>
      </c>
    </row>
    <row r="549" spans="1:12" ht="15">
      <c r="A549" s="144"/>
      <c r="B549" s="147"/>
      <c r="C549" s="11" t="s">
        <v>203</v>
      </c>
      <c r="D549" s="114">
        <f t="shared" si="8"/>
        <v>7</v>
      </c>
      <c r="E549" s="112"/>
      <c r="F549" s="116">
        <v>1</v>
      </c>
      <c r="G549" s="116">
        <v>2</v>
      </c>
      <c r="H549" s="116">
        <v>1</v>
      </c>
      <c r="I549" s="116">
        <v>1</v>
      </c>
      <c r="J549" s="116">
        <v>2</v>
      </c>
      <c r="K549" s="116">
        <v>0</v>
      </c>
      <c r="L549" s="116">
        <v>0</v>
      </c>
    </row>
    <row r="550" spans="1:12" ht="15">
      <c r="A550" s="144"/>
      <c r="B550" s="146" t="s">
        <v>173</v>
      </c>
      <c r="C550" s="11" t="s">
        <v>199</v>
      </c>
      <c r="D550" s="114">
        <f t="shared" si="8"/>
        <v>0</v>
      </c>
      <c r="E550" s="112"/>
      <c r="F550" s="116">
        <v>0</v>
      </c>
      <c r="G550" s="116">
        <v>0</v>
      </c>
      <c r="H550" s="116">
        <v>0</v>
      </c>
      <c r="I550" s="116">
        <v>0</v>
      </c>
      <c r="J550" s="116">
        <v>0</v>
      </c>
      <c r="K550" s="116">
        <v>0</v>
      </c>
      <c r="L550" s="116">
        <v>0</v>
      </c>
    </row>
    <row r="551" spans="1:12" ht="15">
      <c r="A551" s="144"/>
      <c r="B551" s="146"/>
      <c r="C551" s="11" t="s">
        <v>200</v>
      </c>
      <c r="D551" s="114">
        <f t="shared" si="8"/>
        <v>0</v>
      </c>
      <c r="E551" s="112"/>
      <c r="F551" s="116">
        <v>0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</row>
    <row r="552" spans="1:12" ht="15">
      <c r="A552" s="144"/>
      <c r="B552" s="146"/>
      <c r="C552" s="11" t="s">
        <v>201</v>
      </c>
      <c r="D552" s="114">
        <f t="shared" si="8"/>
        <v>0</v>
      </c>
      <c r="E552" s="112"/>
      <c r="F552" s="116">
        <v>0</v>
      </c>
      <c r="G552" s="116">
        <v>0</v>
      </c>
      <c r="H552" s="116">
        <v>0</v>
      </c>
      <c r="I552" s="116">
        <v>0</v>
      </c>
      <c r="J552" s="116">
        <v>0</v>
      </c>
      <c r="K552" s="116">
        <v>0</v>
      </c>
      <c r="L552" s="116">
        <v>0</v>
      </c>
    </row>
    <row r="553" spans="1:12" ht="15">
      <c r="A553" s="144"/>
      <c r="B553" s="146"/>
      <c r="C553" s="11" t="s">
        <v>202</v>
      </c>
      <c r="D553" s="114">
        <f t="shared" si="8"/>
        <v>0</v>
      </c>
      <c r="E553" s="112"/>
      <c r="F553" s="116">
        <v>0</v>
      </c>
      <c r="G553" s="116">
        <v>0</v>
      </c>
      <c r="H553" s="116">
        <v>0</v>
      </c>
      <c r="I553" s="116">
        <v>0</v>
      </c>
      <c r="J553" s="116">
        <v>0</v>
      </c>
      <c r="K553" s="116">
        <v>0</v>
      </c>
      <c r="L553" s="116">
        <v>0</v>
      </c>
    </row>
    <row r="554" spans="1:12" ht="15">
      <c r="A554" s="144"/>
      <c r="B554" s="146"/>
      <c r="C554" s="11" t="s">
        <v>203</v>
      </c>
      <c r="D554" s="114">
        <f t="shared" si="8"/>
        <v>0</v>
      </c>
      <c r="E554" s="112"/>
      <c r="F554" s="116">
        <v>0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</row>
    <row r="555" spans="1:12" ht="15">
      <c r="A555" s="144"/>
      <c r="B555" s="146" t="s">
        <v>174</v>
      </c>
      <c r="C555" s="11" t="s">
        <v>199</v>
      </c>
      <c r="D555" s="114">
        <f t="shared" si="8"/>
        <v>0</v>
      </c>
      <c r="E555" s="112"/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</row>
    <row r="556" spans="1:12" ht="15">
      <c r="A556" s="144"/>
      <c r="B556" s="146"/>
      <c r="C556" s="11" t="s">
        <v>200</v>
      </c>
      <c r="D556" s="114">
        <f t="shared" si="8"/>
        <v>0</v>
      </c>
      <c r="E556" s="112"/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</row>
    <row r="557" spans="1:12" ht="15">
      <c r="A557" s="144"/>
      <c r="B557" s="146"/>
      <c r="C557" s="11" t="s">
        <v>201</v>
      </c>
      <c r="D557" s="114">
        <f t="shared" si="8"/>
        <v>0</v>
      </c>
      <c r="E557" s="112"/>
      <c r="F557" s="116">
        <v>0</v>
      </c>
      <c r="G557" s="116">
        <v>0</v>
      </c>
      <c r="H557" s="116">
        <v>0</v>
      </c>
      <c r="I557" s="116">
        <v>0</v>
      </c>
      <c r="J557" s="116">
        <v>0</v>
      </c>
      <c r="K557" s="116">
        <v>0</v>
      </c>
      <c r="L557" s="116">
        <v>0</v>
      </c>
    </row>
    <row r="558" spans="1:12" ht="15">
      <c r="A558" s="144"/>
      <c r="B558" s="146"/>
      <c r="C558" s="11" t="s">
        <v>202</v>
      </c>
      <c r="D558" s="114">
        <f t="shared" si="8"/>
        <v>0</v>
      </c>
      <c r="E558" s="112"/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</row>
    <row r="559" spans="1:12" ht="15">
      <c r="A559" s="145"/>
      <c r="B559" s="146"/>
      <c r="C559" s="11" t="s">
        <v>203</v>
      </c>
      <c r="D559" s="114">
        <f t="shared" si="8"/>
        <v>0</v>
      </c>
      <c r="E559" s="112"/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</row>
    <row r="561" ht="15">
      <c r="B561" s="115"/>
    </row>
    <row r="562" spans="1:4" ht="15">
      <c r="A562" s="141" t="s">
        <v>214</v>
      </c>
      <c r="B562" s="142" t="s">
        <v>205</v>
      </c>
      <c r="C562" s="117" t="s">
        <v>202</v>
      </c>
      <c r="D562" s="118">
        <f>D8+D28+D48</f>
        <v>3142</v>
      </c>
    </row>
    <row r="563" spans="1:4" ht="15">
      <c r="A563" s="141"/>
      <c r="B563" s="142"/>
      <c r="C563" s="117" t="s">
        <v>203</v>
      </c>
      <c r="D563" s="118">
        <f>D9+D29+D49</f>
        <v>1091</v>
      </c>
    </row>
    <row r="564" spans="1:4" ht="15">
      <c r="A564" s="141"/>
      <c r="B564" s="142" t="s">
        <v>204</v>
      </c>
      <c r="C564" s="117" t="s">
        <v>202</v>
      </c>
      <c r="D564" s="118">
        <f>D13+D33+D53</f>
        <v>2479</v>
      </c>
    </row>
    <row r="565" spans="1:4" ht="15">
      <c r="A565" s="141"/>
      <c r="B565" s="142"/>
      <c r="C565" s="117" t="s">
        <v>203</v>
      </c>
      <c r="D565" s="118">
        <f>D14+D34+D54</f>
        <v>795</v>
      </c>
    </row>
    <row r="567" spans="1:4" ht="15">
      <c r="A567" s="141" t="s">
        <v>215</v>
      </c>
      <c r="B567" s="142" t="s">
        <v>205</v>
      </c>
      <c r="C567" s="117" t="s">
        <v>202</v>
      </c>
      <c r="D567" s="118">
        <f>D68+D83+D98+D118+D138+D158+D178</f>
        <v>3398</v>
      </c>
    </row>
    <row r="568" spans="1:4" ht="15">
      <c r="A568" s="141"/>
      <c r="B568" s="142"/>
      <c r="C568" s="117" t="s">
        <v>203</v>
      </c>
      <c r="D568" s="118">
        <f>D69+D84+D99+D119+D139+D159+D179</f>
        <v>1376</v>
      </c>
    </row>
    <row r="569" spans="1:4" ht="15">
      <c r="A569" s="141"/>
      <c r="B569" s="142" t="s">
        <v>204</v>
      </c>
      <c r="C569" s="117" t="s">
        <v>202</v>
      </c>
      <c r="D569" s="118">
        <f>D68+D83+D103+D123+D143+D163+D183</f>
        <v>3316</v>
      </c>
    </row>
    <row r="570" spans="1:4" ht="15">
      <c r="A570" s="141"/>
      <c r="B570" s="142"/>
      <c r="C570" s="117" t="s">
        <v>203</v>
      </c>
      <c r="D570" s="118">
        <f>D69+D84+D104+D124+D144+D164+D184</f>
        <v>1367</v>
      </c>
    </row>
    <row r="571" spans="1:12" s="2" customFormat="1" ht="15">
      <c r="A571" s="115"/>
      <c r="B571" s="119"/>
      <c r="C571" s="120"/>
      <c r="D571" s="121"/>
      <c r="E571" s="110"/>
      <c r="F571" s="110"/>
      <c r="G571" s="110"/>
      <c r="H571" s="110"/>
      <c r="I571" s="110"/>
      <c r="J571" s="110"/>
      <c r="K571" s="110"/>
      <c r="L571" s="110"/>
    </row>
    <row r="572" spans="1:12" s="2" customFormat="1" ht="15">
      <c r="A572" s="141" t="s">
        <v>217</v>
      </c>
      <c r="B572" s="142" t="s">
        <v>205</v>
      </c>
      <c r="C572" s="117" t="s">
        <v>202</v>
      </c>
      <c r="D572" s="118">
        <f>D198+D218+D243</f>
        <v>340</v>
      </c>
      <c r="E572" s="110"/>
      <c r="F572" s="110"/>
      <c r="G572" s="110"/>
      <c r="H572" s="110"/>
      <c r="I572" s="110"/>
      <c r="J572" s="110"/>
      <c r="K572" s="110"/>
      <c r="L572" s="110"/>
    </row>
    <row r="573" spans="1:12" s="2" customFormat="1" ht="15">
      <c r="A573" s="141"/>
      <c r="B573" s="142"/>
      <c r="C573" s="117" t="s">
        <v>203</v>
      </c>
      <c r="D573" s="118">
        <f>D199+D219+D244</f>
        <v>21</v>
      </c>
      <c r="E573" s="110"/>
      <c r="F573" s="110"/>
      <c r="G573" s="110"/>
      <c r="H573" s="110"/>
      <c r="I573" s="110"/>
      <c r="J573" s="110"/>
      <c r="K573" s="110"/>
      <c r="L573" s="110"/>
    </row>
    <row r="574" spans="1:12" s="2" customFormat="1" ht="15">
      <c r="A574" s="141"/>
      <c r="B574" s="142" t="s">
        <v>204</v>
      </c>
      <c r="C574" s="117" t="s">
        <v>202</v>
      </c>
      <c r="D574" s="118">
        <f>D203+D218+D243</f>
        <v>323</v>
      </c>
      <c r="E574" s="110"/>
      <c r="F574" s="110"/>
      <c r="G574" s="110"/>
      <c r="H574" s="110"/>
      <c r="I574" s="110"/>
      <c r="J574" s="110"/>
      <c r="K574" s="110"/>
      <c r="L574" s="110"/>
    </row>
    <row r="575" spans="1:12" s="2" customFormat="1" ht="15">
      <c r="A575" s="141"/>
      <c r="B575" s="142"/>
      <c r="C575" s="117" t="s">
        <v>203</v>
      </c>
      <c r="D575" s="118">
        <f>D204+D219+D244</f>
        <v>69</v>
      </c>
      <c r="E575" s="110"/>
      <c r="F575" s="110"/>
      <c r="G575" s="110"/>
      <c r="H575" s="110"/>
      <c r="I575" s="110"/>
      <c r="J575" s="110"/>
      <c r="K575" s="110"/>
      <c r="L575" s="110"/>
    </row>
    <row r="577" spans="1:4" ht="15">
      <c r="A577" s="141" t="s">
        <v>216</v>
      </c>
      <c r="B577" s="142" t="s">
        <v>205</v>
      </c>
      <c r="C577" s="117" t="s">
        <v>202</v>
      </c>
      <c r="D577" s="118">
        <f>D323+D338+D353+D368+D383+D398+D413</f>
        <v>529</v>
      </c>
    </row>
    <row r="578" spans="1:4" ht="15">
      <c r="A578" s="141"/>
      <c r="B578" s="142"/>
      <c r="C578" s="117" t="s">
        <v>203</v>
      </c>
      <c r="D578" s="118">
        <f>D324+D339+D354+D369+D384+D399+D414</f>
        <v>699</v>
      </c>
    </row>
    <row r="579" spans="1:4" ht="15">
      <c r="A579" s="141"/>
      <c r="B579" s="142" t="s">
        <v>204</v>
      </c>
      <c r="C579" s="117" t="s">
        <v>202</v>
      </c>
      <c r="D579" s="118">
        <f>D323+D338+D353+D368+D383+D398+D413</f>
        <v>529</v>
      </c>
    </row>
    <row r="580" spans="1:4" ht="15">
      <c r="A580" s="141"/>
      <c r="B580" s="142"/>
      <c r="C580" s="117" t="s">
        <v>203</v>
      </c>
      <c r="D580" s="118">
        <f>D324+D339+D354+D369+D384+D399+D414</f>
        <v>699</v>
      </c>
    </row>
    <row r="582" spans="1:4" ht="15">
      <c r="A582" s="141" t="s">
        <v>218</v>
      </c>
      <c r="B582" s="142" t="s">
        <v>205</v>
      </c>
      <c r="C582" s="117" t="s">
        <v>202</v>
      </c>
      <c r="D582" s="118">
        <f>D253+D263+D278+D293+D308+D463+D483+D503</f>
        <v>11</v>
      </c>
    </row>
    <row r="583" spans="1:4" ht="15">
      <c r="A583" s="141"/>
      <c r="B583" s="142"/>
      <c r="C583" s="117" t="s">
        <v>203</v>
      </c>
      <c r="D583" s="118">
        <f>D254+D264+D279+D294+D309+D464+D484+D504</f>
        <v>5</v>
      </c>
    </row>
    <row r="584" spans="1:4" ht="15">
      <c r="A584" s="141"/>
      <c r="B584" s="142" t="s">
        <v>204</v>
      </c>
      <c r="C584" s="117" t="s">
        <v>202</v>
      </c>
      <c r="D584" s="118">
        <f>D258+D263+D278+D293+D308+D468+D488+D508</f>
        <v>11</v>
      </c>
    </row>
    <row r="585" spans="1:4" ht="15">
      <c r="A585" s="141"/>
      <c r="B585" s="142"/>
      <c r="C585" s="117" t="s">
        <v>203</v>
      </c>
      <c r="D585" s="118">
        <f>D259+D264+D279+D294+D309+D469+D489+D509</f>
        <v>5</v>
      </c>
    </row>
    <row r="587" spans="1:4" ht="15" customHeight="1">
      <c r="A587" s="141" t="s">
        <v>1</v>
      </c>
      <c r="B587" s="142" t="s">
        <v>205</v>
      </c>
      <c r="C587" s="117" t="s">
        <v>202</v>
      </c>
      <c r="D587" s="118">
        <f>SUM(D562+D567+D572+D577+D582)</f>
        <v>7420</v>
      </c>
    </row>
    <row r="588" spans="1:4" ht="15">
      <c r="A588" s="141"/>
      <c r="B588" s="142"/>
      <c r="C588" s="117" t="s">
        <v>203</v>
      </c>
      <c r="D588" s="118">
        <f>SUM(D563+D568+D573+D578+D583)</f>
        <v>3192</v>
      </c>
    </row>
    <row r="589" spans="1:4" ht="15">
      <c r="A589" s="141"/>
      <c r="B589" s="142" t="s">
        <v>204</v>
      </c>
      <c r="C589" s="117" t="s">
        <v>202</v>
      </c>
      <c r="D589" s="118">
        <f>SUM(D564+D569+D574+D579+D584)</f>
        <v>6658</v>
      </c>
    </row>
    <row r="590" spans="1:4" ht="15">
      <c r="A590" s="141"/>
      <c r="B590" s="142"/>
      <c r="C590" s="117" t="s">
        <v>203</v>
      </c>
      <c r="D590" s="118">
        <f>SUM(D565+D570+D575+D580+D585)</f>
        <v>2935</v>
      </c>
    </row>
    <row r="591" spans="1:4" ht="15" hidden="1">
      <c r="A591" s="140" t="s">
        <v>220</v>
      </c>
      <c r="B591" s="140"/>
      <c r="C591" s="140"/>
      <c r="D591" s="140"/>
    </row>
    <row r="592" ht="15" customHeight="1"/>
    <row r="594" ht="15" customHeight="1">
      <c r="D594" s="112"/>
    </row>
    <row r="595" ht="15">
      <c r="D595" s="112"/>
    </row>
  </sheetData>
  <sheetProtection/>
  <mergeCells count="174">
    <mergeCell ref="F1:L1"/>
    <mergeCell ref="L2:L4"/>
    <mergeCell ref="B5:B9"/>
    <mergeCell ref="B20:B24"/>
    <mergeCell ref="B15:B19"/>
    <mergeCell ref="B10:B14"/>
    <mergeCell ref="A1:D2"/>
    <mergeCell ref="A4:C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495:B499"/>
    <mergeCell ref="B500:B504"/>
    <mergeCell ref="B505:B509"/>
    <mergeCell ref="B510:B514"/>
    <mergeCell ref="B515:B519"/>
    <mergeCell ref="B480:B484"/>
    <mergeCell ref="B485:B4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260:B264"/>
    <mergeCell ref="B265:B269"/>
    <mergeCell ref="B270:B274"/>
    <mergeCell ref="B275:B279"/>
    <mergeCell ref="B280:B284"/>
    <mergeCell ref="B285:B289"/>
    <mergeCell ref="B365:B369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A155:A174"/>
    <mergeCell ref="A135:A154"/>
    <mergeCell ref="A115:A134"/>
    <mergeCell ref="A95:A114"/>
    <mergeCell ref="A80:A94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B567:B568"/>
    <mergeCell ref="B569:B570"/>
    <mergeCell ref="B577:B578"/>
    <mergeCell ref="B579:B580"/>
    <mergeCell ref="B572:B573"/>
    <mergeCell ref="B574:B575"/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42" customWidth="1"/>
    <col min="2" max="3" width="38.7109375" style="42" customWidth="1"/>
  </cols>
  <sheetData>
    <row r="1" spans="1:3" ht="54" customHeight="1">
      <c r="A1" s="139" t="s">
        <v>227</v>
      </c>
      <c r="B1" s="139"/>
      <c r="C1" s="139"/>
    </row>
    <row r="2" spans="1:3" s="2" customFormat="1" ht="3" customHeight="1">
      <c r="A2" s="156"/>
      <c r="B2" s="156"/>
      <c r="C2" s="156"/>
    </row>
    <row r="3" spans="1:3" ht="21" customHeight="1">
      <c r="A3" s="155" t="s">
        <v>53</v>
      </c>
      <c r="B3" s="122" t="s">
        <v>169</v>
      </c>
      <c r="C3" s="122" t="s">
        <v>222</v>
      </c>
    </row>
    <row r="4" spans="1:3" ht="21" customHeight="1">
      <c r="A4" s="155"/>
      <c r="B4" s="123" t="s">
        <v>171</v>
      </c>
      <c r="C4" s="122" t="s">
        <v>15</v>
      </c>
    </row>
    <row r="5" spans="1:3" ht="21" customHeight="1">
      <c r="A5" s="155"/>
      <c r="B5" s="123" t="s">
        <v>48</v>
      </c>
      <c r="C5" s="122" t="s">
        <v>221</v>
      </c>
    </row>
    <row r="6" spans="1:3" ht="21" customHeight="1">
      <c r="A6" s="155"/>
      <c r="B6" s="123" t="s">
        <v>47</v>
      </c>
      <c r="C6" s="123" t="s">
        <v>229</v>
      </c>
    </row>
    <row r="7" spans="1:3" ht="21" customHeight="1">
      <c r="A7" s="155"/>
      <c r="B7" s="123" t="s">
        <v>231</v>
      </c>
      <c r="C7" s="123" t="s">
        <v>230</v>
      </c>
    </row>
    <row r="8" spans="1:3" ht="21" customHeight="1">
      <c r="A8" s="155"/>
      <c r="B8" s="123" t="s">
        <v>232</v>
      </c>
      <c r="C8" s="123" t="s">
        <v>228</v>
      </c>
    </row>
    <row r="9" spans="1:3" ht="21" customHeight="1">
      <c r="A9" s="155" t="s">
        <v>54</v>
      </c>
      <c r="B9" s="124" t="s">
        <v>48</v>
      </c>
      <c r="C9" s="124" t="s">
        <v>234</v>
      </c>
    </row>
    <row r="10" spans="1:3" ht="21" customHeight="1">
      <c r="A10" s="155"/>
      <c r="B10" s="124" t="s">
        <v>47</v>
      </c>
      <c r="C10" s="124" t="s">
        <v>233</v>
      </c>
    </row>
    <row r="11" spans="1:3" ht="21" customHeight="1">
      <c r="A11" s="155"/>
      <c r="B11" s="124" t="s">
        <v>51</v>
      </c>
      <c r="C11" s="124" t="s">
        <v>167</v>
      </c>
    </row>
    <row r="12" spans="1:3" ht="21" customHeight="1">
      <c r="A12" s="155"/>
      <c r="B12" s="124" t="s">
        <v>232</v>
      </c>
      <c r="C12" s="124" t="s">
        <v>49</v>
      </c>
    </row>
    <row r="13" spans="1:3" ht="21" customHeight="1">
      <c r="A13" s="155"/>
      <c r="B13" s="124" t="s">
        <v>52</v>
      </c>
      <c r="C13" s="124" t="s">
        <v>170</v>
      </c>
    </row>
    <row r="14" spans="1:3" ht="21" customHeight="1">
      <c r="A14" s="155"/>
      <c r="B14" s="124" t="s">
        <v>13</v>
      </c>
      <c r="C14" s="124" t="s">
        <v>15</v>
      </c>
    </row>
    <row r="15" spans="1:3" ht="21" customHeight="1">
      <c r="A15" s="155" t="s">
        <v>55</v>
      </c>
      <c r="B15" s="122" t="s">
        <v>236</v>
      </c>
      <c r="C15" s="122" t="s">
        <v>50</v>
      </c>
    </row>
    <row r="16" spans="1:3" ht="21" customHeight="1">
      <c r="A16" s="155"/>
      <c r="B16" s="122" t="s">
        <v>56</v>
      </c>
      <c r="C16" s="122" t="s">
        <v>46</v>
      </c>
    </row>
    <row r="17" spans="1:3" ht="21" customHeight="1">
      <c r="A17" s="155"/>
      <c r="B17" s="122" t="s">
        <v>235</v>
      </c>
      <c r="C17" s="122" t="s">
        <v>49</v>
      </c>
    </row>
    <row r="18" spans="1:3" ht="21" customHeight="1">
      <c r="A18" s="155"/>
      <c r="B18" s="122" t="s">
        <v>51</v>
      </c>
      <c r="C18" s="122" t="s">
        <v>168</v>
      </c>
    </row>
    <row r="19" spans="1:3" ht="21" customHeight="1">
      <c r="A19" s="155"/>
      <c r="B19" s="122" t="s">
        <v>15</v>
      </c>
      <c r="C19" s="122" t="s">
        <v>238</v>
      </c>
    </row>
    <row r="20" spans="1:3" ht="21" customHeight="1">
      <c r="A20" s="155"/>
      <c r="B20" s="122" t="s">
        <v>237</v>
      </c>
      <c r="C20" s="122" t="s">
        <v>223</v>
      </c>
    </row>
    <row r="21" spans="1:3" ht="7.5" customHeight="1">
      <c r="A21" s="157"/>
      <c r="B21" s="157"/>
      <c r="C21" s="157"/>
    </row>
    <row r="22" spans="1:3" ht="45">
      <c r="A22" s="106" t="s">
        <v>11</v>
      </c>
      <c r="B22" s="4" t="s">
        <v>239</v>
      </c>
      <c r="C22" s="5" t="s">
        <v>14</v>
      </c>
    </row>
    <row r="23" spans="1:3" ht="15">
      <c r="A23" s="107" t="s">
        <v>3</v>
      </c>
      <c r="B23" s="125">
        <v>0</v>
      </c>
      <c r="C23" s="126">
        <v>0</v>
      </c>
    </row>
    <row r="24" spans="1:3" ht="15">
      <c r="A24" s="107" t="s">
        <v>4</v>
      </c>
      <c r="B24" s="125">
        <v>1</v>
      </c>
      <c r="C24" s="126">
        <v>84</v>
      </c>
    </row>
    <row r="25" spans="1:3" ht="15">
      <c r="A25" s="107" t="s">
        <v>6</v>
      </c>
      <c r="B25" s="125">
        <v>0</v>
      </c>
      <c r="C25" s="127">
        <v>0</v>
      </c>
    </row>
    <row r="26" spans="1:3" ht="15">
      <c r="A26" s="107" t="s">
        <v>7</v>
      </c>
      <c r="B26" s="125">
        <v>0</v>
      </c>
      <c r="C26" s="126">
        <v>0</v>
      </c>
    </row>
    <row r="27" spans="1:3" ht="15">
      <c r="A27" s="107" t="s">
        <v>5</v>
      </c>
      <c r="B27" s="125">
        <v>1</v>
      </c>
      <c r="C27" s="126">
        <v>20</v>
      </c>
    </row>
    <row r="28" spans="1:3" ht="15">
      <c r="A28" s="107" t="s">
        <v>8</v>
      </c>
      <c r="B28" s="125">
        <v>0</v>
      </c>
      <c r="C28" s="126">
        <v>0</v>
      </c>
    </row>
    <row r="29" spans="1:3" ht="15">
      <c r="A29" s="107" t="s">
        <v>9</v>
      </c>
      <c r="B29" s="125">
        <v>1</v>
      </c>
      <c r="C29" s="126">
        <v>14</v>
      </c>
    </row>
    <row r="30" spans="1:3" ht="15">
      <c r="A30" s="108" t="s">
        <v>12</v>
      </c>
      <c r="B30" s="128">
        <v>3</v>
      </c>
      <c r="C30" s="129">
        <v>118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2015-02-06T13:02:11Z</cp:lastPrinted>
  <dcterms:created xsi:type="dcterms:W3CDTF">2011-05-04T05:33:44Z</dcterms:created>
  <dcterms:modified xsi:type="dcterms:W3CDTF">2015-04-10T09:58:59Z</dcterms:modified>
  <cp:category/>
  <cp:version/>
  <cp:contentType/>
  <cp:contentStatus/>
</cp:coreProperties>
</file>